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29040" windowHeight="1599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3" i="11" l="1"/>
  <c r="L92" i="11"/>
  <c r="L91" i="11"/>
  <c r="L87" i="11"/>
  <c r="L94" i="11"/>
  <c r="L90" i="11"/>
  <c r="L89" i="11"/>
  <c r="L88" i="11"/>
  <c r="L98" i="11" l="1"/>
  <c r="L97" i="11"/>
  <c r="L96" i="11"/>
  <c r="L95" i="11"/>
  <c r="L82" i="11" l="1"/>
  <c r="L81" i="11"/>
  <c r="L80" i="11"/>
  <c r="L79" i="11"/>
  <c r="L78" i="11"/>
  <c r="L77" i="11"/>
  <c r="L76" i="11"/>
  <c r="L75" i="11"/>
  <c r="L74" i="11"/>
  <c r="L84" i="11" l="1"/>
  <c r="L83" i="11"/>
  <c r="L85" i="11"/>
  <c r="L73" i="11"/>
  <c r="L72" i="11"/>
  <c r="L71" i="11"/>
  <c r="L70" i="11"/>
  <c r="L68" i="11"/>
  <c r="L65" i="11" l="1"/>
  <c r="L64" i="11"/>
  <c r="L63" i="11"/>
  <c r="L62" i="11"/>
  <c r="L61" i="11"/>
  <c r="L60" i="11"/>
  <c r="L59" i="11"/>
  <c r="L58" i="11"/>
  <c r="L57" i="11"/>
  <c r="L56" i="11"/>
  <c r="L67" i="11" l="1"/>
  <c r="L66" i="11"/>
  <c r="L105" i="11" l="1"/>
  <c r="L104" i="11"/>
  <c r="L103" i="11"/>
  <c r="L102" i="11"/>
  <c r="L101" i="11"/>
  <c r="L100" i="11"/>
  <c r="L99" i="11"/>
  <c r="L86" i="11"/>
  <c r="L69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10" i="11" l="1"/>
  <c r="L109" i="11"/>
  <c r="L108" i="11"/>
  <c r="L107" i="11"/>
  <c r="L106" i="11"/>
  <c r="L55" i="11"/>
  <c r="L32" i="11"/>
  <c r="L31" i="11"/>
  <c r="L113" i="11"/>
  <c r="L112" i="11"/>
  <c r="L111" i="11"/>
  <c r="L115" i="11" l="1"/>
  <c r="L114" i="11"/>
  <c r="L30" i="11"/>
  <c r="L119" i="11"/>
  <c r="L118" i="11"/>
  <c r="L117" i="11"/>
  <c r="L116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51" i="11" l="1"/>
  <c r="L350" i="11"/>
  <c r="L349" i="11"/>
  <c r="L348" i="11"/>
  <c r="L347" i="11"/>
  <c r="L346" i="11"/>
  <c r="L345" i="11"/>
  <c r="L344" i="1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<sst xmlns="http://schemas.openxmlformats.org/spreadsheetml/2006/main" count="3150" uniqueCount="1241">
  <si>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</si>
  <si>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</si>
  <si>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</si>
  <si>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</si>
  <si>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</si>
  <si>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</si>
  <si>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</si>
  <si>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</si>
  <si>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</si>
  <si>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</si>
  <si>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</si>
  <si>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</si>
  <si>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</si>
  <si>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</si>
  <si>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</si>
  <si>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</si>
  <si>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</si>
  <si>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</si>
  <si>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</si>
  <si>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</si>
  <si>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</si>
  <si>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</si>
  <si>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</si>
  <si>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</si>
  <si>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</si>
  <si>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</si>
  <si>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</si>
  <si>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</si>
  <si>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</si>
  <si>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</si>
  <si>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</si>
  <si>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</si>
  <si>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</si>
  <si>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</si>
  <si>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</si>
  <si>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</si>
  <si>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</si>
  <si>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</si>
  <si>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</si>
  <si>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</si>
  <si>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</si>
  <si>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</si>
  <si>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</si>
  <si>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</si>
  <si>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</si>
  <si>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</si>
  <si>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</si>
  <si>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</si>
  <si>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</si>
  <si>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</si>
  <si>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</si>
  <si>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</si>
  <si>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</si>
  <si>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</si>
  <si>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</si>
  <si>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</si>
  <si>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</si>
  <si>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</si>
  <si>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</si>
  <si>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</si>
  <si>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</si>
  <si>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</si>
  <si>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</si>
  <si>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</si>
  <si>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</si>
  <si>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</si>
  <si>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</si>
  <si>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</si>
  <si>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</si>
  <si>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</si>
  <si>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</si>
  <si>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</si>
  <si>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</si>
  <si>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</si>
  <si>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</si>
  <si>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</si>
  <si>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</si>
  <si>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</si>
  <si>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</si>
  <si>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</si>
  <si>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</si>
  <si>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</si>
  <si>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</si>
  <si>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</si>
  <si>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</si>
  <si>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</si>
  <si>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</si>
  <si>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</si>
  <si>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</si>
  <si>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</si>
  <si>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</si>
  <si>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</si>
  <si>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</si>
  <si>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</si>
  <si>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</si>
  <si>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</si>
  <si>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</si>
  <si>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</si>
  <si>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</si>
  <si>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</si>
  <si>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</si>
  <si>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</si>
  <si>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</si>
  <si>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</si>
  <si>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</si>
  <si>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</si>
  <si>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</si>
  <si>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</si>
  <si>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</si>
  <si>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</si>
  <si>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</si>
  <si>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</si>
  <si>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</si>
  <si>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</si>
  <si>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</si>
  <si>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</si>
  <si>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</si>
  <si>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</si>
  <si>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</si>
  <si>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</si>
  <si>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</si>
  <si>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</si>
  <si>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</si>
  <si>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</si>
  <si>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</si>
  <si>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</si>
  <si>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</si>
  <si>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</si>
  <si>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</si>
  <si>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</si>
  <si>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</si>
  <si>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</si>
  <si>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</si>
  <si>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</si>
  <si>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</si>
  <si>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</si>
  <si>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</si>
  <si>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</si>
  <si>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</si>
  <si>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</si>
  <si>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</si>
  <si>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</si>
  <si>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</si>
  <si>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</si>
  <si>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</si>
  <si>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</si>
  <si>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</si>
  <si>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</si>
  <si>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</si>
  <si>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</si>
  <si>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</si>
  <si>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</si>
  <si>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</si>
  <si>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</si>
  <si>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</si>
  <si>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</si>
  <si>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</si>
  <si>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</si>
  <si>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</si>
  <si>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</si>
  <si>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</si>
  <si>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</si>
  <si>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</si>
  <si>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</si>
  <si>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</si>
  <si>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</si>
  <si>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</si>
  <si>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</si>
  <si>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</si>
  <si>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</si>
  <si>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</si>
  <si>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</si>
  <si>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</si>
  <si>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</si>
  <si>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</si>
  <si>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</si>
  <si>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</si>
  <si>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</si>
  <si>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</si>
  <si>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</si>
  <si>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</si>
  <si>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</si>
  <si>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</si>
  <si>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</si>
  <si>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</si>
  <si>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</si>
  <si>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</si>
  <si>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</si>
  <si>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</si>
  <si>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</si>
  <si>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</si>
  <si>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</si>
  <si>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</si>
  <si>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</si>
  <si>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</si>
  <si>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</si>
  <si>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</si>
  <si>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</si>
  <si>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</si>
  <si>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</si>
  <si>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</si>
  <si>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</si>
  <si>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</si>
  <si>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</si>
  <si>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</si>
  <si>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</si>
  <si>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</si>
  <si>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</si>
  <si>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</si>
  <si>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</si>
  <si>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</si>
  <si>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</si>
  <si>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</si>
  <si>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</si>
  <si>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</si>
  <si>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</si>
  <si>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</si>
  <si>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</si>
  <si>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</si>
  <si>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</si>
  <si>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</si>
  <si>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</si>
  <si>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</si>
  <si>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</si>
  <si>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</si>
  <si>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</si>
  <si>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</si>
  <si>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</si>
  <si>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</si>
  <si>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</si>
  <si>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</si>
  <si>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</si>
  <si>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</si>
  <si>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</si>
  <si>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</si>
  <si>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</si>
  <si>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</si>
  <si>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</si>
  <si>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</si>
  <si>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</si>
  <si>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</si>
  <si>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</si>
  <si>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</si>
  <si>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</si>
  <si>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</si>
  <si>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</si>
  <si>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</si>
  <si>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</si>
  <si>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</si>
  <si>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</si>
  <si>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</si>
  <si>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</si>
  <si>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</si>
  <si>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</si>
  <si>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</si>
  <si>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</si>
  <si>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</si>
  <si>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</si>
  <si>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</si>
  <si>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</si>
  <si>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</si>
  <si>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</si>
  <si>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</si>
  <si>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</si>
  <si>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</si>
  <si>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</si>
  <si>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</si>
  <si>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</si>
  <si>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</si>
  <si>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</si>
  <si>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</si>
  <si>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</si>
  <si>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</si>
  <si>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</si>
  <si>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</si>
  <si>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</si>
  <si>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</si>
  <si>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</si>
  <si>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</si>
  <si>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</si>
  <si>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</si>
  <si>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</si>
  <si>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</si>
  <si>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</si>
  <si>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</si>
  <si>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</si>
  <si>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</si>
  <si>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</si>
  <si>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</si>
  <si>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</si>
  <si>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</si>
  <si>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</si>
  <si>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</si>
  <si>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</si>
  <si>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</si>
  <si>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</si>
  <si>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</si>
  <si>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</si>
  <si>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</si>
  <si>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</si>
  <si>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</si>
  <si>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</si>
  <si>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</si>
  <si>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</si>
  <si>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</si>
  <si>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</si>
  <si>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</si>
  <si>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</si>
  <si>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</si>
  <si>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</si>
  <si>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</si>
  <si>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</si>
  <si>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</si>
  <si>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</si>
  <si>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</si>
  <si>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</si>
  <si>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</si>
  <si>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</si>
  <si>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</si>
  <si>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</si>
  <si>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</si>
  <si>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</si>
  <si>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</si>
  <si>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</si>
  <si>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</si>
  <si>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</si>
  <si>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</si>
  <si>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</si>
  <si>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</si>
  <si>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</si>
  <si>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</si>
  <si>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</si>
  <si>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</si>
  <si>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</si>
  <si>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</si>
  <si>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</si>
  <si>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</si>
  <si>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</si>
  <si>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</si>
  <si>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</si>
  <si>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</si>
  <si>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</si>
  <si>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</si>
  <si>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</si>
  <si>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</si>
  <si>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</si>
  <si>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</si>
  <si>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</si>
  <si>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</si>
  <si>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</si>
  <si>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</si>
  <si>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</si>
  <si>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</si>
  <si>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</si>
  <si>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</si>
  <si>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</si>
  <si>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</si>
  <si>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</si>
  <si>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</si>
  <si>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</si>
  <si>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</si>
  <si>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</si>
  <si>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</si>
  <si>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</si>
  <si>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</si>
  <si>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</si>
  <si>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</si>
  <si>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</si>
  <si>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</si>
  <si>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</si>
  <si>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</si>
  <si>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</si>
  <si>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</si>
  <si>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</si>
  <si>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</si>
  <si>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</si>
  <si>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</si>
  <si>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</si>
  <si>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</si>
  <si>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</si>
  <si>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</si>
  <si>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</si>
  <si>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</si>
  <si>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</si>
  <si>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</si>
  <si>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</si>
  <si>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</si>
  <si>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</si>
  <si>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</si>
  <si>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</si>
  <si>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</si>
  <si>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</si>
  <si>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</si>
  <si>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</si>
  <si>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</si>
  <si>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</si>
  <si>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</si>
  <si>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</si>
  <si>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</si>
  <si>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</si>
  <si>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</si>
  <si>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</si>
  <si>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</si>
  <si>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</si>
  <si>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</si>
  <si>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</si>
  <si>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</si>
  <si>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</si>
  <si>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</si>
  <si>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</si>
  <si>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</si>
  <si>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</si>
  <si>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</si>
  <si>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</si>
  <si>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</si>
  <si>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</si>
  <si>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</si>
  <si>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</si>
  <si>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</si>
  <si>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</si>
  <si>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</si>
  <si>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</si>
  <si>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</si>
  <si>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</si>
  <si>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</si>
  <si>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</si>
  <si>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</si>
  <si>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</si>
  <si>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</si>
  <si>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</si>
  <si>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</si>
  <si>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</si>
  <si>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</si>
  <si>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</si>
  <si>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</si>
  <si>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</si>
  <si>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</si>
  <si>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</si>
  <si>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</si>
  <si>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</si>
  <si>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</si>
  <si>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</si>
  <si>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</si>
  <si>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</si>
  <si>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</si>
  <si>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</si>
  <si>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</si>
  <si>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</si>
  <si>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</si>
  <si>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</si>
  <si>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</si>
  <si>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</si>
  <si>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</si>
  <si>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</si>
  <si>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</si>
  <si>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</si>
  <si>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</si>
  <si>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</si>
  <si>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</si>
  <si>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</si>
  <si>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</si>
  <si>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</si>
  <si>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</si>
  <si>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</si>
  <si>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</si>
  <si>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</si>
  <si>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</si>
  <si>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</si>
  <si>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</si>
  <si>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</si>
  <si>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</si>
  <si>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</si>
  <si>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</si>
  <si>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</si>
  <si>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</si>
  <si>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</si>
  <si>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</si>
  <si>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</si>
  <si>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</si>
  <si>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</si>
  <si>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</si>
  <si>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</si>
  <si>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</si>
  <si>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</si>
  <si>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</si>
  <si>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</si>
  <si>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</si>
  <si>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</si>
  <si>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</si>
  <si>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</si>
  <si>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</si>
  <si>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</si>
  <si>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</si>
  <si>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</si>
  <si>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</si>
  <si>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</si>
  <si>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</si>
  <si>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</si>
  <si>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</si>
  <si>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</si>
  <si>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</si>
  <si>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</si>
  <si>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</si>
  <si>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</si>
  <si>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</si>
  <si>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</si>
  <si>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</si>
  <si>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</si>
  <si>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</si>
  <si>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</si>
  <si>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</si>
  <si>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</si>
  <si>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</si>
  <si>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</si>
  <si>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</si>
  <si>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</si>
  <si>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</si>
  <si>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</si>
  <si>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</si>
  <si>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</si>
  <si>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</si>
  <si>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</si>
  <si>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</si>
  <si>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</si>
  <si>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</si>
  <si>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</si>
  <si>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</si>
  <si>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</si>
  <si>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</si>
  <si>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</si>
  <si>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</si>
  <si>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</si>
  <si>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</si>
  <si>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</si>
  <si>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</si>
  <si>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</si>
  <si>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</si>
  <si>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</si>
  <si>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</si>
  <si>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</si>
  <si>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</si>
  <si>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</si>
  <si>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</si>
  <si>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</si>
  <si>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</si>
  <si>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</si>
  <si>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</si>
  <si>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</si>
  <si>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</si>
  <si>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</si>
  <si>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</si>
  <si>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</si>
  <si>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</si>
  <si>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</si>
  <si>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</si>
  <si>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</si>
  <si>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</si>
  <si>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</si>
  <si>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</si>
  <si>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</si>
  <si>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</si>
  <si>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</si>
  <si>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</si>
  <si>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</si>
  <si>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</si>
  <si>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</si>
  <si>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</si>
  <si>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</si>
  <si>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</si>
  <si>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</si>
  <si>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</si>
  <si>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</si>
  <si>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</si>
  <si>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</si>
  <si>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</si>
  <si>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</si>
  <si>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</si>
  <si>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</si>
  <si>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</si>
  <si>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</si>
  <si>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</si>
  <si>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</si>
  <si>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</si>
  <si>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</si>
  <si>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</si>
  <si>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</si>
  <si>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</si>
  <si>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</si>
  <si>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</si>
  <si>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</si>
  <si>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</si>
  <si>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</si>
  <si>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</si>
  <si>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</si>
  <si>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</si>
  <si>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</si>
  <si>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</si>
  <si>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</si>
  <si>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</si>
  <si>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</si>
  <si>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</si>
  <si>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</si>
  <si>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</si>
  <si>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</si>
  <si>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</si>
  <si>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</si>
  <si>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</si>
  <si>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</si>
  <si>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</si>
  <si>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</si>
  <si>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</si>
  <si>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</si>
  <si>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</si>
  <si>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</si>
  <si>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</si>
  <si>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</si>
  <si>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</si>
  <si>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</si>
  <si>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</si>
  <si>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</si>
  <si>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</si>
  <si>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</si>
  <si>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</si>
  <si>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</si>
  <si>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</si>
  <si>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</si>
  <si>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</si>
  <si>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</si>
  <si>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</si>
  <si>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</si>
  <si>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</si>
  <si>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</si>
  <si>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</si>
  <si>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</si>
  <si>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</si>
  <si>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</si>
  <si>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</si>
  <si>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</si>
  <si>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</si>
  <si>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</si>
  <si>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</si>
  <si>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</si>
  <si>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</si>
  <si>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</si>
  <si>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</si>
  <si>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</si>
  <si>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</si>
  <si>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</si>
  <si>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</si>
  <si>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</si>
  <si>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</si>
  <si>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</si>
  <si>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</si>
  <si>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</si>
  <si>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</si>
  <si>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</si>
  <si>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</si>
  <si>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</si>
  <si>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</si>
  <si>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</si>
  <si>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</si>
  <si>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</si>
  <si>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</si>
  <si>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</si>
  <si>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</si>
  <si>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</si>
  <si>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</si>
  <si>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</si>
  <si>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</si>
  <si>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</si>
  <si>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</si>
  <si>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</si>
  <si>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</si>
  <si>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</si>
  <si>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</si>
  <si>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</si>
  <si>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</si>
  <si>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</si>
  <si>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</si>
  <si>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</si>
  <si>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</si>
  <si>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</si>
  <si>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</si>
  <si>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</si>
  <si>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</si>
  <si>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</si>
  <si>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</si>
  <si>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</si>
  <si>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</si>
  <si>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</si>
  <si>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</si>
  <si>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</si>
  <si>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</si>
  <si>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</si>
  <si>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</si>
  <si>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</si>
  <si>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</si>
  <si>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</si>
  <si>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</si>
  <si>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</si>
  <si>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</si>
  <si>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</si>
  <si>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</si>
  <si>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</si>
  <si>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</si>
  <si>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</si>
  <si>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</si>
  <si>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</si>
  <si>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</si>
  <si>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</si>
  <si>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</si>
  <si>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</si>
  <si>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</si>
  <si>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</si>
  <si>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</si>
  <si>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</si>
  <si>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</si>
  <si>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</si>
  <si>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</si>
  <si>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</si>
  <si>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</si>
  <si>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</si>
  <si>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</si>
  <si>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</si>
  <si>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</si>
  <si>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</si>
  <si>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</si>
  <si>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</si>
  <si>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</si>
  <si>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</si>
  <si>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</si>
  <si>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</si>
  <si>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</si>
  <si>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</si>
  <si>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</si>
  <si>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</si>
  <si>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</si>
  <si>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</si>
  <si>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</si>
  <si>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</si>
  <si>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</si>
  <si>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</si>
  <si>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</si>
  <si>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</si>
  <si>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</si>
  <si>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</si>
  <si>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</si>
  <si>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</si>
  <si>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</si>
  <si>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</si>
  <si>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</si>
  <si>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</si>
  <si>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</si>
  <si>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</si>
  <si>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</si>
  <si>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</si>
  <si>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</si>
  <si>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</si>
  <si>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</si>
  <si>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</si>
  <si>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</si>
  <si>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</si>
  <si>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</si>
  <si>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</si>
  <si>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</si>
  <si>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</si>
  <si>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</si>
  <si>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</si>
  <si>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</si>
  <si>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</si>
  <si>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</si>
  <si>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</si>
  <si>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</si>
  <si>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</si>
  <si>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</si>
  <si>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</si>
  <si>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</si>
  <si>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</si>
  <si>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</si>
  <si>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</si>
  <si>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</si>
  <si>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</si>
  <si>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</si>
  <si>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</si>
  <si>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</si>
  <si>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</si>
  <si>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</si>
  <si>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</si>
  <si>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</si>
  <si>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</si>
  <si>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</si>
  <si>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</si>
  <si>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</si>
  <si>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</si>
  <si>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</si>
  <si>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</si>
  <si>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</si>
  <si>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</si>
  <si>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</si>
  <si>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</si>
  <si>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</si>
  <si>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</si>
  <si>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</si>
  <si>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</si>
  <si>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</si>
  <si>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</si>
  <si>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</si>
  <si>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</si>
  <si>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</si>
  <si>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</si>
  <si>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</si>
  <si>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</si>
  <si>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</si>
  <si>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</si>
  <si>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</si>
  <si>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</si>
  <si>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</si>
  <si>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</si>
  <si>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</si>
  <si>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</si>
  <si>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</si>
  <si>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</si>
  <si>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</si>
  <si>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</si>
  <si>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</si>
  <si>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</si>
  <si>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</si>
  <si>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</si>
  <si>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</si>
  <si>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</si>
  <si>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</si>
  <si>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</si>
  <si>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</si>
  <si>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</si>
  <si>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</si>
  <si>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</si>
  <si>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</si>
  <si>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</si>
  <si>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</si>
  <si>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</si>
  <si>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</si>
  <si>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</si>
  <si>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</si>
  <si>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</si>
  <si>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</si>
  <si>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</si>
  <si>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</si>
  <si>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</si>
  <si>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</si>
  <si>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</si>
  <si>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</si>
  <si>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</si>
  <si>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</si>
  <si>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</si>
  <si>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</si>
  <si>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</si>
  <si>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</si>
  <si>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</si>
  <si>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</si>
  <si>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</si>
  <si>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</si>
  <si>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</si>
  <si>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</si>
  <si>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</si>
  <si>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</si>
  <si>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</si>
  <si>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</si>
  <si>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</si>
  <si>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</si>
  <si>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</si>
  <si>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</si>
  <si>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</si>
  <si>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</si>
  <si>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</si>
  <si>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</si>
  <si>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</si>
  <si>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</si>
  <si>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</si>
  <si>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</si>
  <si>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</si>
  <si>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</si>
  <si>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</si>
  <si>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</si>
  <si>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</si>
  <si>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</si>
  <si>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</si>
  <si>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</si>
  <si>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</si>
  <si>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</si>
  <si>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</si>
  <si>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</si>
  <si>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</si>
  <si>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</si>
  <si>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</si>
  <si>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</si>
  <si>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</si>
  <si>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</si>
  <si>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</si>
  <si>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</si>
  <si>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</si>
  <si>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</si>
  <si>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</si>
  <si>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</si>
  <si>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</si>
  <si>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</si>
  <si>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</si>
  <si>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</si>
  <si>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</si>
  <si>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</si>
  <si>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</si>
  <si>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</si>
  <si>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</si>
  <si>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</si>
  <si>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</si>
  <si>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</si>
  <si>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</si>
  <si>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</si>
  <si>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</si>
  <si>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</si>
  <si>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</si>
  <si>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</si>
  <si>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</si>
  <si>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</si>
  <si>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</si>
  <si>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</si>
  <si>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</si>
  <si>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</si>
  <si>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</si>
  <si>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</si>
  <si>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</si>
  <si>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</si>
  <si>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</si>
  <si>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</si>
  <si>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</si>
  <si>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</si>
  <si>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</si>
  <si>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</si>
  <si>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</si>
  <si>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</si>
  <si>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</si>
  <si>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</si>
  <si>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</si>
  <si>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</si>
  <si>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</si>
  <si>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</si>
  <si>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</si>
  <si>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</si>
  <si>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</si>
  <si>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</si>
  <si>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</si>
  <si>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</si>
  <si>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</si>
  <si>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</si>
  <si>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</si>
  <si>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</si>
  <si>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</si>
  <si>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</si>
  <si>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</si>
  <si>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</si>
  <si>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</si>
  <si>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</si>
  <si>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</si>
  <si>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</si>
  <si>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</si>
  <si>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</si>
  <si>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</si>
  <si>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</si>
  <si>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</si>
  <si>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</si>
  <si>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</si>
  <si>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</si>
  <si>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</si>
  <si>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</si>
  <si>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</si>
  <si>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</si>
  <si>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</si>
  <si>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</si>
  <si>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</si>
  <si>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</si>
  <si>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</si>
  <si>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</si>
  <si>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</si>
  <si>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</si>
  <si>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</si>
  <si>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</si>
  <si>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</si>
  <si>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</si>
  <si>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</si>
  <si>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</si>
  <si>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</si>
  <si>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</si>
  <si>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</si>
  <si>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</si>
  <si>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</si>
  <si>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</si>
  <si>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</si>
  <si>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</si>
  <si>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</si>
  <si>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</si>
  <si>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</si>
  <si>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</si>
  <si>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</si>
  <si>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</si>
  <si>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</si>
  <si>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</si>
  <si>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</si>
  <si>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</si>
  <si>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</si>
  <si>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</si>
  <si>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</si>
  <si>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</si>
  <si>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</si>
  <si>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</si>
  <si>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</si>
  <si>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</si>
  <si>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</si>
  <si>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</si>
  <si>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</si>
  <si>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</si>
  <si>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</si>
  <si>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</si>
  <si>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</si>
  <si>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</si>
  <si>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</si>
  <si>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</si>
  <si>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</si>
  <si>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</si>
  <si>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</si>
  <si>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</si>
  <si>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</si>
  <si>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</si>
  <si>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</si>
  <si>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</si>
  <si>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</si>
  <si>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</si>
  <si>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</si>
  <si>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</si>
  <si>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</si>
  <si>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</si>
  <si>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</si>
  <si>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</si>
  <si>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</si>
  <si>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</si>
  <si>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</si>
  <si>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</si>
  <si>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</si>
  <si>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</si>
  <si>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</si>
  <si>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</si>
  <si>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</si>
  <si>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</si>
  <si>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</si>
  <si>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</si>
  <si>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</si>
  <si>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</si>
  <si>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</si>
  <si>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</si>
  <si>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</si>
  <si>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</si>
  <si>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</si>
  <si>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</si>
  <si>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</si>
  <si>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</si>
  <si>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</si>
  <si>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</si>
  <si>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</si>
  <si>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</si>
  <si>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</si>
  <si>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</si>
  <si>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</si>
  <si>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</si>
  <si>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</si>
  <si>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</si>
  <si>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</si>
  <si>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</si>
  <si>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</si>
  <si>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</si>
  <si>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</si>
  <si>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</si>
  <si>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</si>
  <si>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</si>
  <si>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</si>
  <si>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</si>
  <si>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</si>
  <si>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</si>
  <si>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</si>
  <si>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</si>
  <si>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</si>
  <si>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</si>
  <si>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</si>
  <si>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</si>
  <si>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</si>
  <si>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</si>
  <si>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</si>
  <si>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</si>
  <si>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</si>
  <si>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</si>
  <si>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</si>
  <si>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</si>
  <si>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</si>
  <si>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</si>
  <si>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</si>
  <si>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</si>
  <si>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</si>
  <si>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</si>
  <si>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</si>
  <si>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</si>
  <si>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</si>
  <si>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</si>
  <si>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</si>
  <si>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</si>
  <si>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</si>
  <si>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</si>
  <si>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</si>
  <si>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</si>
  <si>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</si>
  <si>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</si>
  <si>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</si>
  <si>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</si>
  <si>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</si>
  <si>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</si>
  <si>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</si>
  <si>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</si>
  <si>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</si>
  <si>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</si>
  <si>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</si>
  <si>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</si>
  <si>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</si>
  <si>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</si>
  <si>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</si>
  <si>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</si>
  <si>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</si>
  <si>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</si>
  <si>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</si>
  <si>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</si>
  <si>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</si>
  <si>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</si>
  <si>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</si>
  <si>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</si>
  <si>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</si>
  <si>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</si>
  <si>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</si>
  <si>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</si>
  <si>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</si>
  <si>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</si>
  <si>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</si>
  <si>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</si>
  <si>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</si>
  <si>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</si>
  <si>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</si>
  <si>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</si>
  <si>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</si>
  <si>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</si>
  <si>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</si>
  <si>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</si>
  <si>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</si>
  <si>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</si>
  <si>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</si>
  <si>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</si>
  <si>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</si>
  <si>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</si>
  <si>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</si>
  <si>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</si>
  <si>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</si>
  <si>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</si>
  <si>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</si>
  <si>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</si>
  <si>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</si>
  <si>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아무것도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하루</t>
    </r>
    <r>
      <rPr>
        <sz val="10"/>
        <color rgb="FF262626"/>
        <rFont val="Trebuchet MS"/>
        <family val="2"/>
      </rPr>
      <t xml:space="preserve"> 15</t>
    </r>
    <r>
      <rPr>
        <sz val="10"/>
        <color rgb="FF262626"/>
        <rFont val="돋움"/>
        <family val="3"/>
        <charset val="129"/>
      </rPr>
      <t>분의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기적</t>
    </r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</si>
  <si>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</si>
  <si>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</si>
  <si>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</si>
  <si>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</si>
  <si>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</si>
  <si>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</si>
  <si>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</si>
  <si>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</si>
  <si>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</si>
  <si>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</si>
  <si>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</si>
  <si>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</si>
  <si>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</si>
  <si>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</si>
  <si>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</si>
  <si>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</si>
  <si>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</si>
  <si>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</si>
  <si>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</si>
  <si>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</si>
  <si>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t>Software Eng.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</si>
  <si>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</si>
  <si>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북킷리스트</t>
    <phoneticPr fontId="25" type="noConversion"/>
  </si>
  <si>
    <r>
      <t>탄력적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</si>
  <si>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rPr>
        <sz val="10"/>
        <color rgb="FF262626"/>
        <rFont val="돋움"/>
        <family val="3"/>
        <charset val="129"/>
      </rP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  <phoneticPr fontId="25" type="noConversion"/>
  </si>
  <si>
    <t>필립 코틀러 리테일 4.0</t>
    <phoneticPr fontId="25" type="noConversion"/>
  </si>
  <si>
    <r>
      <rPr>
        <sz val="10"/>
        <color rgb="FF262626"/>
        <rFont val="돋움"/>
        <family val="3"/>
        <charset val="129"/>
      </rPr>
      <t>출판사가</t>
    </r>
    <r>
      <rPr>
        <sz val="10"/>
        <color rgb="FF262626"/>
        <rFont val="Trebuchet MS"/>
        <family val="2"/>
      </rPr>
      <t xml:space="preserve"> OK</t>
    </r>
    <r>
      <rPr>
        <sz val="10"/>
        <color rgb="FF262626"/>
        <rFont val="돋움"/>
        <family val="3"/>
        <charset val="129"/>
      </rPr>
      <t>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책쓰기</t>
    </r>
    <phoneticPr fontId="25" type="noConversion"/>
  </si>
  <si>
    <r>
      <rPr>
        <sz val="10"/>
        <color rgb="FF262626"/>
        <rFont val="돋움"/>
        <family val="3"/>
        <charset val="129"/>
      </rPr>
      <t>학교에서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알려주지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17</t>
    </r>
    <r>
      <rPr>
        <sz val="10"/>
        <color rgb="FF262626"/>
        <rFont val="돋움"/>
        <family val="3"/>
        <charset val="129"/>
      </rPr>
      <t>가지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기술</t>
    </r>
    <phoneticPr fontId="25" type="noConversion"/>
  </si>
  <si>
    <t>Life</t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</si>
  <si>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</si>
  <si>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.44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</si>
  <si>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</si>
  <si>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</si>
  <si>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</si>
  <si>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</si>
  <si>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</si>
  <si>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</si>
  <si>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</si>
  <si>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</si>
  <si>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</si>
  <si>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</si>
  <si>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</si>
  <si>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</si>
  <si>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</si>
  <si>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</si>
  <si>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</si>
  <si>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</si>
  <si>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</si>
  <si>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</si>
  <si>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돈의 속성</t>
    <phoneticPr fontId="25" type="noConversion"/>
  </si>
  <si>
    <t>부자 되는 법을 가르쳐 드립니다</t>
    <phoneticPr fontId="25" type="noConversion"/>
  </si>
  <si>
    <t>어서와 C++은 처음이지!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</si>
  <si>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</si>
  <si>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</si>
  <si>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</si>
  <si>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파이썬 GUI 프로그래밍 쿡북</t>
    <phoneticPr fontId="25" type="noConversion"/>
  </si>
  <si>
    <t>P.51</t>
  </si>
  <si>
    <t>★★★★★?</t>
  </si>
  <si>
    <t>★★★★?</t>
  </si>
  <si>
    <t>P.110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</si>
  <si>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</si>
  <si>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</si>
  <si>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</si>
  <si>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</si>
  <si>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</si>
  <si>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</si>
  <si>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</si>
  <si>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</si>
  <si>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</si>
  <si>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리눅스 커맨드라인 완벽 입문서</t>
  </si>
  <si>
    <t>005.44 샤85ㄹㅇ</t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</si>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</sst>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3" fillId="31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0.jpeg"/><Relationship Id="rId13" Type="http://schemas.openxmlformats.org/officeDocument/2006/relationships/image" Target="../media/image395.png"/><Relationship Id="rId18" Type="http://schemas.openxmlformats.org/officeDocument/2006/relationships/image" Target="../media/image400.png"/><Relationship Id="rId3" Type="http://schemas.openxmlformats.org/officeDocument/2006/relationships/image" Target="../media/image52.jpeg"/><Relationship Id="rId21" Type="http://schemas.openxmlformats.org/officeDocument/2006/relationships/image" Target="../media/image403.png"/><Relationship Id="rId7" Type="http://schemas.openxmlformats.org/officeDocument/2006/relationships/image" Target="../media/image389.jpeg"/><Relationship Id="rId12" Type="http://schemas.openxmlformats.org/officeDocument/2006/relationships/image" Target="../media/image394.png"/><Relationship Id="rId17" Type="http://schemas.openxmlformats.org/officeDocument/2006/relationships/image" Target="../media/image399.png"/><Relationship Id="rId2" Type="http://schemas.openxmlformats.org/officeDocument/2006/relationships/image" Target="../media/image385.jpeg"/><Relationship Id="rId16" Type="http://schemas.openxmlformats.org/officeDocument/2006/relationships/image" Target="../media/image398.png"/><Relationship Id="rId20" Type="http://schemas.openxmlformats.org/officeDocument/2006/relationships/image" Target="../media/image402.png"/><Relationship Id="rId1" Type="http://schemas.openxmlformats.org/officeDocument/2006/relationships/image" Target="../media/image384.jpeg"/><Relationship Id="rId6" Type="http://schemas.openxmlformats.org/officeDocument/2006/relationships/image" Target="../media/image388.jpeg"/><Relationship Id="rId11" Type="http://schemas.openxmlformats.org/officeDocument/2006/relationships/image" Target="../media/image393.png"/><Relationship Id="rId5" Type="http://schemas.openxmlformats.org/officeDocument/2006/relationships/image" Target="../media/image387.jpeg"/><Relationship Id="rId15" Type="http://schemas.openxmlformats.org/officeDocument/2006/relationships/image" Target="../media/image397.png"/><Relationship Id="rId23" Type="http://schemas.openxmlformats.org/officeDocument/2006/relationships/image" Target="../media/image405.png"/><Relationship Id="rId10" Type="http://schemas.openxmlformats.org/officeDocument/2006/relationships/image" Target="../media/image392.jpeg"/><Relationship Id="rId19" Type="http://schemas.openxmlformats.org/officeDocument/2006/relationships/image" Target="../media/image401.png"/><Relationship Id="rId4" Type="http://schemas.openxmlformats.org/officeDocument/2006/relationships/image" Target="../media/image386.jpeg"/><Relationship Id="rId9" Type="http://schemas.openxmlformats.org/officeDocument/2006/relationships/image" Target="../media/image391.jpeg"/><Relationship Id="rId14" Type="http://schemas.openxmlformats.org/officeDocument/2006/relationships/image" Target="../media/image396.png"/><Relationship Id="rId22" Type="http://schemas.openxmlformats.org/officeDocument/2006/relationships/image" Target="../media/image40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335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pn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198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156</xdr:row>
      <xdr:rowOff>76200</xdr:rowOff>
    </xdr:from>
    <xdr:to>
      <xdr:col>5</xdr:col>
      <xdr:colOff>3495675</xdr:colOff>
      <xdr:row>160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94894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165</xdr:row>
      <xdr:rowOff>104775</xdr:rowOff>
    </xdr:from>
    <xdr:to>
      <xdr:col>14</xdr:col>
      <xdr:colOff>1543050</xdr:colOff>
      <xdr:row>171</xdr:row>
      <xdr:rowOff>28575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12324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160</xdr:row>
      <xdr:rowOff>95250</xdr:rowOff>
    </xdr:from>
    <xdr:to>
      <xdr:col>5</xdr:col>
      <xdr:colOff>3486150</xdr:colOff>
      <xdr:row>163</xdr:row>
      <xdr:rowOff>47625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2704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175</xdr:row>
      <xdr:rowOff>13335</xdr:rowOff>
    </xdr:from>
    <xdr:to>
      <xdr:col>14</xdr:col>
      <xdr:colOff>1764030</xdr:colOff>
      <xdr:row>187</xdr:row>
      <xdr:rowOff>127635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30460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188</xdr:row>
      <xdr:rowOff>34290</xdr:rowOff>
    </xdr:from>
    <xdr:to>
      <xdr:col>15</xdr:col>
      <xdr:colOff>120015</xdr:colOff>
      <xdr:row>200</xdr:row>
      <xdr:rowOff>140970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55434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201</xdr:row>
      <xdr:rowOff>102870</xdr:rowOff>
    </xdr:from>
    <xdr:to>
      <xdr:col>14</xdr:col>
      <xdr:colOff>1861185</xdr:colOff>
      <xdr:row>214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80885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215</xdr:row>
      <xdr:rowOff>85725</xdr:rowOff>
    </xdr:from>
    <xdr:to>
      <xdr:col>14</xdr:col>
      <xdr:colOff>1797643</xdr:colOff>
      <xdr:row>228</xdr:row>
      <xdr:rowOff>127635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07384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163</xdr:row>
      <xdr:rowOff>47625</xdr:rowOff>
    </xdr:from>
    <xdr:to>
      <xdr:col>5</xdr:col>
      <xdr:colOff>3476625</xdr:colOff>
      <xdr:row>167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7943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167</xdr:row>
      <xdr:rowOff>114300</xdr:rowOff>
    </xdr:from>
    <xdr:to>
      <xdr:col>5</xdr:col>
      <xdr:colOff>3476625</xdr:colOff>
      <xdr:row>170</xdr:row>
      <xdr:rowOff>76200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16230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160</xdr:row>
      <xdr:rowOff>9525</xdr:rowOff>
    </xdr:from>
    <xdr:to>
      <xdr:col>14</xdr:col>
      <xdr:colOff>114300</xdr:colOff>
      <xdr:row>163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1847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170</xdr:row>
      <xdr:rowOff>123825</xdr:rowOff>
    </xdr:from>
    <xdr:to>
      <xdr:col>5</xdr:col>
      <xdr:colOff>3486150</xdr:colOff>
      <xdr:row>175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2040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151</xdr:row>
      <xdr:rowOff>76200</xdr:rowOff>
    </xdr:from>
    <xdr:to>
      <xdr:col>14</xdr:col>
      <xdr:colOff>209550</xdr:colOff>
      <xdr:row>156</xdr:row>
      <xdr:rowOff>104775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85369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156</xdr:row>
      <xdr:rowOff>104775</xdr:rowOff>
    </xdr:from>
    <xdr:to>
      <xdr:col>14</xdr:col>
      <xdr:colOff>133350</xdr:colOff>
      <xdr:row>160</xdr:row>
      <xdr:rowOff>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95179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149</xdr:row>
      <xdr:rowOff>9525</xdr:rowOff>
    </xdr:from>
    <xdr:to>
      <xdr:col>5</xdr:col>
      <xdr:colOff>3476625</xdr:colOff>
      <xdr:row>152</xdr:row>
      <xdr:rowOff>142875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0892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163</xdr:row>
      <xdr:rowOff>95250</xdr:rowOff>
    </xdr:from>
    <xdr:to>
      <xdr:col>14</xdr:col>
      <xdr:colOff>142875</xdr:colOff>
      <xdr:row>166</xdr:row>
      <xdr:rowOff>9525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08419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170</xdr:row>
      <xdr:rowOff>57150</xdr:rowOff>
    </xdr:from>
    <xdr:to>
      <xdr:col>14</xdr:col>
      <xdr:colOff>1457325</xdr:colOff>
      <xdr:row>174</xdr:row>
      <xdr:rowOff>171450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373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175</xdr:row>
      <xdr:rowOff>38100</xdr:rowOff>
    </xdr:from>
    <xdr:to>
      <xdr:col>14</xdr:col>
      <xdr:colOff>180975</xdr:colOff>
      <xdr:row>179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175</xdr:row>
      <xdr:rowOff>76200</xdr:rowOff>
    </xdr:from>
    <xdr:to>
      <xdr:col>5</xdr:col>
      <xdr:colOff>3505200</xdr:colOff>
      <xdr:row>177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180</xdr:row>
      <xdr:rowOff>28575</xdr:rowOff>
    </xdr:from>
    <xdr:to>
      <xdr:col>14</xdr:col>
      <xdr:colOff>114300</xdr:colOff>
      <xdr:row>183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28575</xdr:rowOff>
    </xdr:from>
    <xdr:to>
      <xdr:col>5</xdr:col>
      <xdr:colOff>3505200</xdr:colOff>
      <xdr:row>180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184</xdr:row>
      <xdr:rowOff>38100</xdr:rowOff>
    </xdr:from>
    <xdr:to>
      <xdr:col>14</xdr:col>
      <xdr:colOff>133350</xdr:colOff>
      <xdr:row>188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57150</xdr:rowOff>
    </xdr:from>
    <xdr:to>
      <xdr:col>5</xdr:col>
      <xdr:colOff>3486150</xdr:colOff>
      <xdr:row>183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184</xdr:row>
      <xdr:rowOff>19050</xdr:rowOff>
    </xdr:from>
    <xdr:to>
      <xdr:col>5</xdr:col>
      <xdr:colOff>3476625</xdr:colOff>
      <xdr:row>189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189</xdr:row>
      <xdr:rowOff>114300</xdr:rowOff>
    </xdr:from>
    <xdr:to>
      <xdr:col>5</xdr:col>
      <xdr:colOff>3495675</xdr:colOff>
      <xdr:row>194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189</xdr:row>
      <xdr:rowOff>57150</xdr:rowOff>
    </xdr:from>
    <xdr:to>
      <xdr:col>14</xdr:col>
      <xdr:colOff>123825</xdr:colOff>
      <xdr:row>192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192</xdr:row>
      <xdr:rowOff>57150</xdr:rowOff>
    </xdr:from>
    <xdr:to>
      <xdr:col>14</xdr:col>
      <xdr:colOff>152400</xdr:colOff>
      <xdr:row>195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194</xdr:row>
      <xdr:rowOff>57150</xdr:rowOff>
    </xdr:from>
    <xdr:to>
      <xdr:col>5</xdr:col>
      <xdr:colOff>3543300</xdr:colOff>
      <xdr:row>197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198</xdr:row>
      <xdr:rowOff>38100</xdr:rowOff>
    </xdr:from>
    <xdr:to>
      <xdr:col>5</xdr:col>
      <xdr:colOff>3514725</xdr:colOff>
      <xdr:row>202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202</xdr:row>
      <xdr:rowOff>152400</xdr:rowOff>
    </xdr:from>
    <xdr:to>
      <xdr:col>5</xdr:col>
      <xdr:colOff>3495675</xdr:colOff>
      <xdr:row>207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208</xdr:row>
      <xdr:rowOff>38100</xdr:rowOff>
    </xdr:from>
    <xdr:to>
      <xdr:col>5</xdr:col>
      <xdr:colOff>3571875</xdr:colOff>
      <xdr:row>211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212</xdr:row>
      <xdr:rowOff>19050</xdr:rowOff>
    </xdr:from>
    <xdr:to>
      <xdr:col>5</xdr:col>
      <xdr:colOff>3486150</xdr:colOff>
      <xdr:row>216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196</xdr:row>
      <xdr:rowOff>66675</xdr:rowOff>
    </xdr:from>
    <xdr:to>
      <xdr:col>14</xdr:col>
      <xdr:colOff>190500</xdr:colOff>
      <xdr:row>199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216</xdr:row>
      <xdr:rowOff>104775</xdr:rowOff>
    </xdr:from>
    <xdr:to>
      <xdr:col>5</xdr:col>
      <xdr:colOff>3505200</xdr:colOff>
      <xdr:row>220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199</xdr:row>
      <xdr:rowOff>57150</xdr:rowOff>
    </xdr:from>
    <xdr:to>
      <xdr:col>14</xdr:col>
      <xdr:colOff>171450</xdr:colOff>
      <xdr:row>204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205</xdr:row>
      <xdr:rowOff>47625</xdr:rowOff>
    </xdr:from>
    <xdr:to>
      <xdr:col>14</xdr:col>
      <xdr:colOff>209550</xdr:colOff>
      <xdr:row>209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220</xdr:row>
      <xdr:rowOff>28575</xdr:rowOff>
    </xdr:from>
    <xdr:to>
      <xdr:col>5</xdr:col>
      <xdr:colOff>3524250</xdr:colOff>
      <xdr:row>225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225</xdr:row>
      <xdr:rowOff>161925</xdr:rowOff>
    </xdr:from>
    <xdr:to>
      <xdr:col>5</xdr:col>
      <xdr:colOff>3562350</xdr:colOff>
      <xdr:row>228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210</xdr:row>
      <xdr:rowOff>28575</xdr:rowOff>
    </xdr:from>
    <xdr:to>
      <xdr:col>14</xdr:col>
      <xdr:colOff>161925</xdr:colOff>
      <xdr:row>213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214</xdr:row>
      <xdr:rowOff>47625</xdr:rowOff>
    </xdr:from>
    <xdr:to>
      <xdr:col>14</xdr:col>
      <xdr:colOff>114300</xdr:colOff>
      <xdr:row>221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229</xdr:row>
      <xdr:rowOff>9525</xdr:rowOff>
    </xdr:from>
    <xdr:to>
      <xdr:col>5</xdr:col>
      <xdr:colOff>3476625</xdr:colOff>
      <xdr:row>234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222</xdr:row>
      <xdr:rowOff>19050</xdr:rowOff>
    </xdr:from>
    <xdr:to>
      <xdr:col>14</xdr:col>
      <xdr:colOff>142875</xdr:colOff>
      <xdr:row>224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224</xdr:row>
      <xdr:rowOff>180975</xdr:rowOff>
    </xdr:from>
    <xdr:to>
      <xdr:col>14</xdr:col>
      <xdr:colOff>133350</xdr:colOff>
      <xdr:row>227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228</xdr:row>
      <xdr:rowOff>38100</xdr:rowOff>
    </xdr:from>
    <xdr:to>
      <xdr:col>14</xdr:col>
      <xdr:colOff>161925</xdr:colOff>
      <xdr:row>230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234</xdr:row>
      <xdr:rowOff>123825</xdr:rowOff>
    </xdr:from>
    <xdr:to>
      <xdr:col>5</xdr:col>
      <xdr:colOff>3505200</xdr:colOff>
      <xdr:row>239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231</xdr:row>
      <xdr:rowOff>38100</xdr:rowOff>
    </xdr:from>
    <xdr:to>
      <xdr:col>14</xdr:col>
      <xdr:colOff>114300</xdr:colOff>
      <xdr:row>234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235</xdr:row>
      <xdr:rowOff>0</xdr:rowOff>
    </xdr:from>
    <xdr:to>
      <xdr:col>14</xdr:col>
      <xdr:colOff>123825</xdr:colOff>
      <xdr:row>237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239</xdr:row>
      <xdr:rowOff>85725</xdr:rowOff>
    </xdr:from>
    <xdr:to>
      <xdr:col>5</xdr:col>
      <xdr:colOff>3514725</xdr:colOff>
      <xdr:row>242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242</xdr:row>
      <xdr:rowOff>161925</xdr:rowOff>
    </xdr:from>
    <xdr:to>
      <xdr:col>5</xdr:col>
      <xdr:colOff>3457575</xdr:colOff>
      <xdr:row>246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247</xdr:row>
      <xdr:rowOff>57150</xdr:rowOff>
    </xdr:from>
    <xdr:to>
      <xdr:col>5</xdr:col>
      <xdr:colOff>3514725</xdr:colOff>
      <xdr:row>249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250</xdr:row>
      <xdr:rowOff>57150</xdr:rowOff>
    </xdr:from>
    <xdr:to>
      <xdr:col>5</xdr:col>
      <xdr:colOff>3476625</xdr:colOff>
      <xdr:row>254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152</xdr:row>
      <xdr:rowOff>171450</xdr:rowOff>
    </xdr:from>
    <xdr:to>
      <xdr:col>5</xdr:col>
      <xdr:colOff>3476625</xdr:colOff>
      <xdr:row>156</xdr:row>
      <xdr:rowOff>57150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8226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148</xdr:row>
      <xdr:rowOff>38100</xdr:rowOff>
    </xdr:from>
    <xdr:to>
      <xdr:col>13</xdr:col>
      <xdr:colOff>529590</xdr:colOff>
      <xdr:row>151</xdr:row>
      <xdr:rowOff>76200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9273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144</xdr:row>
      <xdr:rowOff>9525</xdr:rowOff>
    </xdr:from>
    <xdr:to>
      <xdr:col>5</xdr:col>
      <xdr:colOff>3419475</xdr:colOff>
      <xdr:row>148</xdr:row>
      <xdr:rowOff>171450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71367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133350</xdr:rowOff>
    </xdr:from>
    <xdr:to>
      <xdr:col>14</xdr:col>
      <xdr:colOff>209550</xdr:colOff>
      <xdr:row>148</xdr:row>
      <xdr:rowOff>95250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74510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141</xdr:row>
      <xdr:rowOff>57150</xdr:rowOff>
    </xdr:from>
    <xdr:to>
      <xdr:col>14</xdr:col>
      <xdr:colOff>285750</xdr:colOff>
      <xdr:row>145</xdr:row>
      <xdr:rowOff>171450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66128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9">
        <v>2019</v>
      </c>
      <c r="B3" s="379"/>
      <c r="C3" s="379"/>
      <c r="D3" s="379"/>
      <c r="E3" s="379"/>
      <c r="F3" s="379"/>
      <c r="G3" s="379"/>
      <c r="H3" s="379"/>
      <c r="I3" s="380">
        <v>2020</v>
      </c>
      <c r="J3" s="380"/>
      <c r="K3" s="380"/>
      <c r="L3" s="380"/>
      <c r="M3" s="380"/>
      <c r="N3" s="380"/>
      <c r="O3" s="380"/>
      <c r="P3" s="380"/>
      <c r="Q3" s="380"/>
      <c r="R3" s="380"/>
      <c r="S3" s="380"/>
      <c r="T3" s="38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5">
        <v>2019</v>
      </c>
      <c r="C1" s="395"/>
      <c r="D1" s="395"/>
      <c r="E1" s="395"/>
      <c r="F1" s="395"/>
      <c r="G1" s="395"/>
      <c r="H1" s="395"/>
      <c r="I1" s="395"/>
      <c r="J1" s="395"/>
      <c r="K1" s="395"/>
      <c r="L1" s="395"/>
      <c r="M1" s="395"/>
      <c r="N1" s="395"/>
      <c r="O1" s="395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51"/>
  <sheetViews>
    <sheetView tabSelected="1" zoomScaleNormal="100" zoomScaleSheetLayoutView="75" workbookViewId="0">
      <pane ySplit="2" topLeftCell="A73" activePane="bottomLeft" state="frozen"/>
      <selection pane="bottomLeft" activeCell="K95" sqref="K9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6">
        <v>2020</v>
      </c>
      <c r="C1" s="396"/>
      <c r="D1" s="396"/>
      <c r="E1" s="396"/>
      <c r="F1" s="396"/>
      <c r="G1" s="396"/>
      <c r="H1" s="396"/>
      <c r="I1" s="396"/>
      <c r="J1" s="396"/>
      <c r="K1" s="396"/>
      <c r="L1" s="396"/>
      <c r="M1" s="396"/>
      <c r="N1" s="396"/>
      <c r="O1" s="396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70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1007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15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1003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1012</v>
      </c>
      <c r="C39" s="341"/>
      <c r="D39" s="341"/>
      <c r="E39" s="322"/>
      <c r="F39" s="324" t="s">
        <v>976</v>
      </c>
      <c r="G39" s="322">
        <v>2020</v>
      </c>
      <c r="H39" s="325" t="s">
        <v>1010</v>
      </c>
      <c r="I39" s="353" t="s">
        <v>1011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1012</v>
      </c>
      <c r="C40" s="322"/>
      <c r="D40" s="341"/>
      <c r="E40" s="322"/>
      <c r="F40" s="324" t="s">
        <v>1013</v>
      </c>
      <c r="G40" s="322">
        <v>2016</v>
      </c>
      <c r="H40" s="325" t="s">
        <v>1010</v>
      </c>
      <c r="I40" s="353" t="s">
        <v>1014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1018</v>
      </c>
      <c r="C41" s="341"/>
      <c r="D41" s="341"/>
      <c r="E41" s="322"/>
      <c r="F41" s="324" t="s">
        <v>1015</v>
      </c>
      <c r="G41" s="322">
        <v>2020</v>
      </c>
      <c r="H41" s="325" t="s">
        <v>1017</v>
      </c>
      <c r="I41" s="353" t="s">
        <v>1016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1019</v>
      </c>
      <c r="G42" s="322">
        <v>2019</v>
      </c>
      <c r="H42" s="325" t="s">
        <v>1017</v>
      </c>
      <c r="I42" s="353" t="s">
        <v>1020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1030</v>
      </c>
      <c r="C43" s="341" t="s">
        <v>1054</v>
      </c>
      <c r="D43" s="322"/>
      <c r="E43" s="322"/>
      <c r="F43" s="324" t="s">
        <v>1056</v>
      </c>
      <c r="G43" s="322">
        <v>2016</v>
      </c>
      <c r="H43" s="325" t="s">
        <v>1028</v>
      </c>
      <c r="I43" s="353" t="s">
        <v>1029</v>
      </c>
      <c r="J43" s="315">
        <v>44093</v>
      </c>
      <c r="K43" s="341" t="s">
        <v>1037</v>
      </c>
      <c r="L43" s="315">
        <f t="shared" ref="L43:L44" si="4">IF(K43="O",J43+21,J43+14)</f>
        <v>44114</v>
      </c>
      <c r="M43" s="322"/>
      <c r="N43" s="326"/>
      <c r="O43" s="353" t="s">
        <v>1039</v>
      </c>
    </row>
    <row r="44" spans="2:15">
      <c r="B44" s="353" t="s">
        <v>931</v>
      </c>
      <c r="C44" s="322"/>
      <c r="D44" s="322"/>
      <c r="E44" s="322"/>
      <c r="F44" s="324" t="s">
        <v>1031</v>
      </c>
      <c r="G44" s="322">
        <v>2016</v>
      </c>
      <c r="H44" s="325" t="s">
        <v>1028</v>
      </c>
      <c r="I44" s="353" t="s">
        <v>1032</v>
      </c>
      <c r="J44" s="315">
        <v>44093</v>
      </c>
      <c r="K44" s="341" t="s">
        <v>1038</v>
      </c>
      <c r="L44" s="315">
        <f t="shared" si="4"/>
        <v>44114</v>
      </c>
      <c r="M44" s="322"/>
      <c r="N44" s="326"/>
      <c r="O44" s="326"/>
    </row>
    <row r="45" spans="2:15">
      <c r="B45" s="353" t="s">
        <v>1033</v>
      </c>
      <c r="C45" s="341" t="s">
        <v>1053</v>
      </c>
      <c r="D45" s="322"/>
      <c r="E45" s="322"/>
      <c r="F45" s="324" t="s">
        <v>1021</v>
      </c>
      <c r="G45" s="322">
        <v>2017</v>
      </c>
      <c r="H45" s="325" t="s">
        <v>907</v>
      </c>
      <c r="I45" s="353" t="s">
        <v>1022</v>
      </c>
      <c r="J45" s="315">
        <v>44093</v>
      </c>
      <c r="K45" s="341" t="s">
        <v>1038</v>
      </c>
      <c r="L45" s="315">
        <f t="shared" ref="L45:L54" si="5">IF(K45="O",J45+21,J45+14)</f>
        <v>44114</v>
      </c>
      <c r="M45" s="322"/>
      <c r="N45" s="326"/>
      <c r="O45" s="353" t="s">
        <v>1039</v>
      </c>
    </row>
    <row r="46" spans="2:15">
      <c r="B46" s="353" t="s">
        <v>1044</v>
      </c>
      <c r="C46" s="322"/>
      <c r="D46" s="322"/>
      <c r="E46" s="322"/>
      <c r="F46" s="324" t="s">
        <v>1040</v>
      </c>
      <c r="G46" s="322">
        <v>2020</v>
      </c>
      <c r="H46" s="325" t="s">
        <v>1042</v>
      </c>
      <c r="I46" s="353" t="s">
        <v>1041</v>
      </c>
      <c r="J46" s="315">
        <v>44100</v>
      </c>
      <c r="K46" s="341" t="s">
        <v>1043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1046</v>
      </c>
      <c r="C47" s="322"/>
      <c r="D47" s="322"/>
      <c r="E47" s="322"/>
      <c r="F47" s="324" t="s">
        <v>1047</v>
      </c>
      <c r="G47" s="322">
        <v>2020</v>
      </c>
      <c r="H47" s="325" t="s">
        <v>859</v>
      </c>
      <c r="I47" s="353" t="s">
        <v>1049</v>
      </c>
      <c r="J47" s="315">
        <v>44100</v>
      </c>
      <c r="K47" s="341" t="s">
        <v>1043</v>
      </c>
      <c r="L47" s="315">
        <f t="shared" si="6"/>
        <v>44121</v>
      </c>
      <c r="M47" s="322"/>
      <c r="N47" s="326"/>
      <c r="O47" s="326"/>
    </row>
    <row r="48" spans="2:15">
      <c r="B48" s="353" t="s">
        <v>1044</v>
      </c>
      <c r="C48" s="322"/>
      <c r="D48" s="322"/>
      <c r="E48" s="322"/>
      <c r="F48" s="324" t="s">
        <v>1050</v>
      </c>
      <c r="G48" s="322">
        <v>2020</v>
      </c>
      <c r="H48" s="325" t="s">
        <v>859</v>
      </c>
      <c r="I48" s="353" t="s">
        <v>1051</v>
      </c>
      <c r="J48" s="315">
        <v>44100</v>
      </c>
      <c r="K48" s="341" t="s">
        <v>1043</v>
      </c>
      <c r="L48" s="315">
        <f t="shared" si="6"/>
        <v>44121</v>
      </c>
      <c r="M48" s="322"/>
      <c r="N48" s="326"/>
      <c r="O48" s="326"/>
    </row>
    <row r="49" spans="2:15">
      <c r="B49" s="353" t="s">
        <v>1064</v>
      </c>
      <c r="C49" s="322"/>
      <c r="D49" s="322"/>
      <c r="E49" s="322"/>
      <c r="F49" s="324" t="s">
        <v>1061</v>
      </c>
      <c r="G49" s="322">
        <v>2020</v>
      </c>
      <c r="H49" s="325" t="s">
        <v>1062</v>
      </c>
      <c r="I49" s="353" t="s">
        <v>1063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1067</v>
      </c>
      <c r="C50" s="322"/>
      <c r="D50" s="322"/>
      <c r="E50" s="322"/>
      <c r="F50" s="324" t="s">
        <v>995</v>
      </c>
      <c r="G50" s="322">
        <v>2020</v>
      </c>
      <c r="H50" s="325" t="s">
        <v>1065</v>
      </c>
      <c r="I50" s="326" t="s">
        <v>1066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1067</v>
      </c>
      <c r="C51" s="322"/>
      <c r="D51" s="322"/>
      <c r="E51" s="322"/>
      <c r="F51" s="324" t="s">
        <v>1068</v>
      </c>
      <c r="G51" s="322">
        <v>2020</v>
      </c>
      <c r="H51" s="325" t="s">
        <v>1062</v>
      </c>
      <c r="I51" s="353" t="s">
        <v>1069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1067</v>
      </c>
      <c r="C52" s="322"/>
      <c r="D52" s="322"/>
      <c r="E52" s="322"/>
      <c r="F52" s="324" t="s">
        <v>1070</v>
      </c>
      <c r="G52" s="322">
        <v>2020</v>
      </c>
      <c r="H52" s="325" t="s">
        <v>1062</v>
      </c>
      <c r="I52" s="353" t="s">
        <v>1071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1067</v>
      </c>
      <c r="C53" s="322"/>
      <c r="D53" s="322"/>
      <c r="E53" s="322"/>
      <c r="F53" s="324" t="s">
        <v>1072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1077</v>
      </c>
      <c r="C54" s="322"/>
      <c r="D54" s="322"/>
      <c r="E54" s="322"/>
      <c r="F54" s="324" t="s">
        <v>1074</v>
      </c>
      <c r="G54" s="322">
        <v>2020</v>
      </c>
      <c r="H54" s="325" t="s">
        <v>1075</v>
      </c>
      <c r="I54" s="353" t="s">
        <v>1076</v>
      </c>
      <c r="J54" s="315">
        <v>44121</v>
      </c>
      <c r="K54" s="341" t="s">
        <v>1104</v>
      </c>
      <c r="L54" s="315">
        <f t="shared" si="5"/>
        <v>44142</v>
      </c>
      <c r="M54" s="322"/>
      <c r="N54" s="353" t="s">
        <v>1073</v>
      </c>
      <c r="O54" s="326"/>
    </row>
    <row r="55" spans="2:15">
      <c r="B55" s="353" t="s">
        <v>1105</v>
      </c>
      <c r="C55" s="322"/>
      <c r="D55" s="322"/>
      <c r="E55" s="322"/>
      <c r="F55" s="324" t="s">
        <v>1086</v>
      </c>
      <c r="G55" s="322">
        <v>2020</v>
      </c>
      <c r="H55" s="325" t="s">
        <v>1102</v>
      </c>
      <c r="I55" s="353" t="s">
        <v>1103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1105</v>
      </c>
      <c r="C56" s="322"/>
      <c r="D56" s="322"/>
      <c r="E56" s="322"/>
      <c r="F56" s="324" t="s">
        <v>1106</v>
      </c>
      <c r="G56" s="322">
        <v>2018</v>
      </c>
      <c r="H56" s="325" t="s">
        <v>1107</v>
      </c>
      <c r="I56" s="353" t="s">
        <v>1108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1105</v>
      </c>
      <c r="C57" s="322"/>
      <c r="D57" s="322"/>
      <c r="E57" s="322"/>
      <c r="F57" s="324" t="s">
        <v>1109</v>
      </c>
      <c r="G57" s="322">
        <v>2018</v>
      </c>
      <c r="H57" s="341" t="s">
        <v>1111</v>
      </c>
      <c r="I57" s="353" t="s">
        <v>1110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1144</v>
      </c>
    </row>
    <row r="58" spans="2:15">
      <c r="B58" s="353" t="s">
        <v>1105</v>
      </c>
      <c r="C58" s="322"/>
      <c r="D58" s="322"/>
      <c r="E58" s="322"/>
      <c r="F58" s="324" t="s">
        <v>1112</v>
      </c>
      <c r="G58" s="322">
        <v>2017</v>
      </c>
      <c r="H58" s="325" t="s">
        <v>1114</v>
      </c>
      <c r="I58" s="353" t="s">
        <v>1113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1105</v>
      </c>
      <c r="C59" s="322"/>
      <c r="D59" s="322"/>
      <c r="E59" s="322"/>
      <c r="F59" s="324" t="s">
        <v>1223</v>
      </c>
      <c r="G59" s="322">
        <v>2018</v>
      </c>
      <c r="H59" s="325" t="s">
        <v>1116</v>
      </c>
      <c r="I59" s="353" t="s">
        <v>1115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915</v>
      </c>
      <c r="C60" s="322"/>
      <c r="D60" s="322"/>
      <c r="E60" s="322"/>
      <c r="F60" s="324" t="s">
        <v>1120</v>
      </c>
      <c r="G60" s="322">
        <v>2020</v>
      </c>
      <c r="H60" s="325" t="s">
        <v>839</v>
      </c>
      <c r="I60" s="353" t="s">
        <v>1121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1125</v>
      </c>
      <c r="C61" s="322"/>
      <c r="D61" s="322"/>
      <c r="E61" s="322"/>
      <c r="F61" s="324" t="s">
        <v>1122</v>
      </c>
      <c r="G61" s="322">
        <v>2020</v>
      </c>
      <c r="H61" s="325" t="s">
        <v>1123</v>
      </c>
      <c r="I61" s="353" t="s">
        <v>1124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1129</v>
      </c>
      <c r="C62" s="341" t="s">
        <v>1128</v>
      </c>
      <c r="D62" s="322"/>
      <c r="E62" s="322"/>
      <c r="F62" s="324" t="s">
        <v>1222</v>
      </c>
      <c r="G62" s="322">
        <v>2020</v>
      </c>
      <c r="H62" s="325" t="s">
        <v>1126</v>
      </c>
      <c r="I62" s="353" t="s">
        <v>1127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915</v>
      </c>
      <c r="C63" s="322"/>
      <c r="D63" s="322"/>
      <c r="E63" s="322"/>
      <c r="F63" s="324" t="s">
        <v>957</v>
      </c>
      <c r="G63" s="322">
        <v>2013</v>
      </c>
      <c r="H63" s="325" t="s">
        <v>1130</v>
      </c>
      <c r="I63" s="353" t="s">
        <v>1131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26" t="s">
        <v>408</v>
      </c>
      <c r="C64" s="323" t="s">
        <v>835</v>
      </c>
      <c r="D64" s="322"/>
      <c r="E64" s="322"/>
      <c r="F64" s="324" t="s">
        <v>1008</v>
      </c>
      <c r="G64" s="322">
        <v>2016</v>
      </c>
      <c r="H64" s="323" t="s">
        <v>325</v>
      </c>
      <c r="I64" s="326" t="s">
        <v>966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1119</v>
      </c>
      <c r="C65" s="322"/>
      <c r="D65" s="322"/>
      <c r="E65" s="322"/>
      <c r="F65" s="324" t="s">
        <v>1133</v>
      </c>
      <c r="G65" s="322">
        <v>2015</v>
      </c>
      <c r="H65" s="325" t="s">
        <v>1126</v>
      </c>
      <c r="I65" s="353" t="s">
        <v>1134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53" t="s">
        <v>866</v>
      </c>
      <c r="C66" s="341" t="s">
        <v>989</v>
      </c>
      <c r="D66" s="341"/>
      <c r="E66" s="322"/>
      <c r="F66" s="324" t="s">
        <v>1219</v>
      </c>
      <c r="G66" s="322">
        <v>2020</v>
      </c>
      <c r="H66" s="325" t="s">
        <v>917</v>
      </c>
      <c r="I66" s="353" t="s">
        <v>927</v>
      </c>
      <c r="J66" s="315">
        <v>44129</v>
      </c>
      <c r="K66" s="322" t="s">
        <v>322</v>
      </c>
      <c r="L66" s="315">
        <f t="shared" si="2"/>
        <v>44150</v>
      </c>
      <c r="M66" s="322"/>
      <c r="N66" s="353" t="s">
        <v>1135</v>
      </c>
      <c r="O66" s="326"/>
    </row>
    <row r="67" spans="2:15">
      <c r="B67" s="353" t="s">
        <v>1138</v>
      </c>
      <c r="C67" s="322"/>
      <c r="D67" s="322"/>
      <c r="E67" s="322"/>
      <c r="F67" s="324" t="s">
        <v>1092</v>
      </c>
      <c r="G67" s="322">
        <v>2020</v>
      </c>
      <c r="H67" s="325" t="s">
        <v>859</v>
      </c>
      <c r="I67" s="353" t="s">
        <v>1137</v>
      </c>
      <c r="J67" s="315">
        <v>44129</v>
      </c>
      <c r="K67" s="322" t="s">
        <v>322</v>
      </c>
      <c r="L67" s="315">
        <f t="shared" si="2"/>
        <v>44150</v>
      </c>
      <c r="M67" s="322"/>
      <c r="N67" s="353" t="s">
        <v>1136</v>
      </c>
      <c r="O67" s="326"/>
    </row>
    <row r="68" spans="2:15">
      <c r="B68" s="355" t="s">
        <v>840</v>
      </c>
      <c r="C68" s="357"/>
      <c r="D68" s="356"/>
      <c r="E68" s="356"/>
      <c r="F68" s="358" t="s">
        <v>1147</v>
      </c>
      <c r="G68" s="356">
        <v>2020</v>
      </c>
      <c r="H68" s="359" t="s">
        <v>859</v>
      </c>
      <c r="I68" s="355" t="s">
        <v>1148</v>
      </c>
      <c r="J68" s="360">
        <v>44150</v>
      </c>
      <c r="K68" s="357" t="s">
        <v>1177</v>
      </c>
      <c r="L68" s="360">
        <f t="shared" ref="L68" si="7">IF(K68="O",J68+21,J68+14)</f>
        <v>44171</v>
      </c>
      <c r="M68" s="356"/>
      <c r="N68" s="355"/>
      <c r="O68" s="361"/>
    </row>
    <row r="69" spans="2:15">
      <c r="B69" s="353" t="s">
        <v>1158</v>
      </c>
      <c r="C69" s="322"/>
      <c r="D69" s="322"/>
      <c r="E69" s="322"/>
      <c r="F69" s="324" t="s">
        <v>1002</v>
      </c>
      <c r="G69" s="322">
        <v>2020</v>
      </c>
      <c r="H69" s="325" t="s">
        <v>1157</v>
      </c>
      <c r="I69" s="353" t="s">
        <v>1156</v>
      </c>
      <c r="J69" s="315">
        <v>44150</v>
      </c>
      <c r="K69" s="341" t="s">
        <v>1177</v>
      </c>
      <c r="L69" s="315">
        <f t="shared" si="2"/>
        <v>44171</v>
      </c>
      <c r="M69" s="322"/>
      <c r="N69" s="326"/>
      <c r="O69" s="326"/>
    </row>
    <row r="70" spans="2:15">
      <c r="B70" s="353" t="s">
        <v>866</v>
      </c>
      <c r="C70" s="322"/>
      <c r="D70" s="322"/>
      <c r="E70" s="322"/>
      <c r="F70" s="324" t="s">
        <v>1090</v>
      </c>
      <c r="G70" s="322">
        <v>2020</v>
      </c>
      <c r="H70" s="325" t="s">
        <v>1159</v>
      </c>
      <c r="I70" s="353" t="s">
        <v>1160</v>
      </c>
      <c r="J70" s="315">
        <v>44150</v>
      </c>
      <c r="K70" s="341" t="s">
        <v>1177</v>
      </c>
      <c r="L70" s="315">
        <f t="shared" si="2"/>
        <v>44171</v>
      </c>
      <c r="M70" s="322"/>
      <c r="N70" s="326"/>
      <c r="O70" s="326"/>
    </row>
    <row r="71" spans="2:15">
      <c r="B71" s="353" t="s">
        <v>1163</v>
      </c>
      <c r="C71" s="322"/>
      <c r="D71" s="322"/>
      <c r="E71" s="322"/>
      <c r="F71" s="324" t="s">
        <v>1139</v>
      </c>
      <c r="G71" s="322">
        <v>2020</v>
      </c>
      <c r="H71" s="325" t="s">
        <v>1161</v>
      </c>
      <c r="I71" s="353" t="s">
        <v>1162</v>
      </c>
      <c r="J71" s="315">
        <v>44150</v>
      </c>
      <c r="K71" s="341" t="s">
        <v>1178</v>
      </c>
      <c r="L71" s="315">
        <f t="shared" si="2"/>
        <v>44171</v>
      </c>
      <c r="M71" s="322"/>
      <c r="N71" s="326"/>
      <c r="O71" s="326"/>
    </row>
    <row r="72" spans="2:15">
      <c r="B72" s="353" t="s">
        <v>840</v>
      </c>
      <c r="C72" s="322"/>
      <c r="D72" s="322"/>
      <c r="E72" s="322"/>
      <c r="F72" s="324" t="s">
        <v>1142</v>
      </c>
      <c r="G72" s="322">
        <v>2020</v>
      </c>
      <c r="H72" s="325" t="s">
        <v>1164</v>
      </c>
      <c r="I72" s="353" t="s">
        <v>1165</v>
      </c>
      <c r="J72" s="315">
        <v>44150</v>
      </c>
      <c r="K72" s="341" t="s">
        <v>1177</v>
      </c>
      <c r="L72" s="315">
        <f t="shared" si="2"/>
        <v>44171</v>
      </c>
      <c r="M72" s="322"/>
      <c r="N72" s="326"/>
      <c r="O72" s="326"/>
    </row>
    <row r="73" spans="2:15">
      <c r="B73" s="353" t="s">
        <v>866</v>
      </c>
      <c r="C73" s="322" t="s">
        <v>1225</v>
      </c>
      <c r="D73" s="322"/>
      <c r="E73" s="322">
        <v>2</v>
      </c>
      <c r="F73" s="324" t="s">
        <v>1174</v>
      </c>
      <c r="G73" s="322">
        <v>2020</v>
      </c>
      <c r="H73" s="325" t="s">
        <v>1175</v>
      </c>
      <c r="I73" s="353" t="s">
        <v>1176</v>
      </c>
      <c r="J73" s="315">
        <v>44159</v>
      </c>
      <c r="K73" s="322" t="s">
        <v>322</v>
      </c>
      <c r="L73" s="315">
        <f t="shared" si="2"/>
        <v>44180</v>
      </c>
      <c r="M73" s="322"/>
      <c r="N73" s="326"/>
      <c r="O73" s="326"/>
    </row>
    <row r="74" spans="2:15">
      <c r="B74" s="355" t="s">
        <v>840</v>
      </c>
      <c r="C74" s="356"/>
      <c r="D74" s="356"/>
      <c r="E74" s="356"/>
      <c r="F74" s="358" t="s">
        <v>1179</v>
      </c>
      <c r="G74" s="356">
        <v>2020</v>
      </c>
      <c r="H74" s="359" t="s">
        <v>1175</v>
      </c>
      <c r="I74" s="355" t="s">
        <v>1180</v>
      </c>
      <c r="J74" s="360">
        <v>44159</v>
      </c>
      <c r="K74" s="356" t="s">
        <v>322</v>
      </c>
      <c r="L74" s="360">
        <f t="shared" si="2"/>
        <v>44180</v>
      </c>
      <c r="M74" s="356"/>
      <c r="N74" s="361"/>
      <c r="O74" s="361"/>
    </row>
    <row r="75" spans="2:15">
      <c r="B75" s="353" t="s">
        <v>1182</v>
      </c>
      <c r="C75" s="322"/>
      <c r="D75" s="322"/>
      <c r="E75" s="322">
        <v>3</v>
      </c>
      <c r="F75" s="324" t="s">
        <v>1181</v>
      </c>
      <c r="G75" s="322">
        <v>2020</v>
      </c>
      <c r="H75" s="325" t="s">
        <v>1175</v>
      </c>
      <c r="I75" s="353" t="s">
        <v>1183</v>
      </c>
      <c r="J75" s="315">
        <v>44159</v>
      </c>
      <c r="K75" s="322" t="s">
        <v>322</v>
      </c>
      <c r="L75" s="315">
        <f t="shared" si="2"/>
        <v>44180</v>
      </c>
      <c r="M75" s="322"/>
      <c r="N75" s="326"/>
      <c r="O75" s="326"/>
    </row>
    <row r="76" spans="2:15">
      <c r="B76" s="353" t="s">
        <v>1184</v>
      </c>
      <c r="C76" s="322" t="s">
        <v>547</v>
      </c>
      <c r="D76" s="322"/>
      <c r="E76" s="322">
        <v>1</v>
      </c>
      <c r="F76" s="324" t="s">
        <v>1171</v>
      </c>
      <c r="G76" s="322">
        <v>2020</v>
      </c>
      <c r="H76" s="325" t="s">
        <v>1175</v>
      </c>
      <c r="I76" s="353" t="s">
        <v>1185</v>
      </c>
      <c r="J76" s="315">
        <v>44159</v>
      </c>
      <c r="K76" s="322" t="s">
        <v>322</v>
      </c>
      <c r="L76" s="315">
        <f t="shared" si="2"/>
        <v>44180</v>
      </c>
      <c r="M76" s="322"/>
      <c r="N76" s="326"/>
      <c r="O76" s="326"/>
    </row>
    <row r="77" spans="2:15">
      <c r="B77" s="353" t="s">
        <v>1182</v>
      </c>
      <c r="C77" s="322" t="s">
        <v>1228</v>
      </c>
      <c r="D77" s="322"/>
      <c r="E77" s="322">
        <v>1</v>
      </c>
      <c r="F77" s="324" t="s">
        <v>1186</v>
      </c>
      <c r="G77" s="322">
        <v>2020</v>
      </c>
      <c r="H77" s="325" t="s">
        <v>1175</v>
      </c>
      <c r="I77" s="353" t="s">
        <v>1187</v>
      </c>
      <c r="J77" s="315">
        <v>44159</v>
      </c>
      <c r="K77" s="322" t="s">
        <v>322</v>
      </c>
      <c r="L77" s="315">
        <f t="shared" si="2"/>
        <v>44180</v>
      </c>
      <c r="M77" s="322"/>
      <c r="N77" s="326"/>
      <c r="O77" s="326"/>
    </row>
    <row r="78" spans="2:15">
      <c r="B78" s="353" t="s">
        <v>1189</v>
      </c>
      <c r="C78" s="322"/>
      <c r="D78" s="322"/>
      <c r="E78" s="322">
        <v>2</v>
      </c>
      <c r="F78" s="324" t="s">
        <v>1188</v>
      </c>
      <c r="G78" s="322">
        <v>2020</v>
      </c>
      <c r="H78" s="325" t="s">
        <v>1175</v>
      </c>
      <c r="I78" s="353" t="s">
        <v>1190</v>
      </c>
      <c r="J78" s="315">
        <v>44159</v>
      </c>
      <c r="K78" s="322" t="s">
        <v>322</v>
      </c>
      <c r="L78" s="315">
        <f t="shared" si="2"/>
        <v>44180</v>
      </c>
      <c r="M78" s="322"/>
      <c r="N78" s="326"/>
      <c r="O78" s="326"/>
    </row>
    <row r="79" spans="2:15">
      <c r="B79" s="373" t="s">
        <v>837</v>
      </c>
      <c r="C79" s="332"/>
      <c r="D79" s="332">
        <v>3</v>
      </c>
      <c r="E79" s="332"/>
      <c r="F79" s="333" t="s">
        <v>1200</v>
      </c>
      <c r="G79" s="332">
        <v>2020</v>
      </c>
      <c r="H79" s="334" t="s">
        <v>859</v>
      </c>
      <c r="I79" s="373" t="s">
        <v>1201</v>
      </c>
      <c r="J79" s="335">
        <v>44171</v>
      </c>
      <c r="K79" s="332" t="s">
        <v>322</v>
      </c>
      <c r="L79" s="335">
        <f t="shared" si="2"/>
        <v>44192</v>
      </c>
      <c r="M79" s="332"/>
      <c r="N79" s="337"/>
      <c r="O79" s="337"/>
    </row>
    <row r="80" spans="2:15">
      <c r="B80" s="373" t="s">
        <v>837</v>
      </c>
      <c r="C80" s="332"/>
      <c r="D80" s="332">
        <v>1</v>
      </c>
      <c r="E80" s="332"/>
      <c r="F80" s="333" t="s">
        <v>1202</v>
      </c>
      <c r="G80" s="332">
        <v>2020</v>
      </c>
      <c r="H80" s="334" t="s">
        <v>1203</v>
      </c>
      <c r="I80" s="373" t="s">
        <v>1204</v>
      </c>
      <c r="J80" s="335">
        <v>44171</v>
      </c>
      <c r="K80" s="332" t="s">
        <v>322</v>
      </c>
      <c r="L80" s="335">
        <f t="shared" si="2"/>
        <v>44192</v>
      </c>
      <c r="M80" s="332"/>
      <c r="N80" s="337"/>
      <c r="O80" s="337"/>
    </row>
    <row r="81" spans="2:15">
      <c r="B81" s="373" t="s">
        <v>840</v>
      </c>
      <c r="C81" s="332"/>
      <c r="D81" s="332"/>
      <c r="E81" s="332">
        <v>1</v>
      </c>
      <c r="F81" s="31" t="s">
        <v>1205</v>
      </c>
      <c r="G81" s="332">
        <v>2020</v>
      </c>
      <c r="H81" s="334" t="s">
        <v>859</v>
      </c>
      <c r="I81" s="373" t="s">
        <v>1206</v>
      </c>
      <c r="J81" s="335">
        <v>44171</v>
      </c>
      <c r="K81" s="332" t="s">
        <v>322</v>
      </c>
      <c r="L81" s="335">
        <f t="shared" si="2"/>
        <v>44192</v>
      </c>
      <c r="M81" s="332"/>
      <c r="N81" s="337"/>
      <c r="O81" s="337"/>
    </row>
    <row r="82" spans="2:15">
      <c r="B82" s="373" t="s">
        <v>840</v>
      </c>
      <c r="C82" s="332"/>
      <c r="D82" s="332"/>
      <c r="E82" s="332">
        <v>2</v>
      </c>
      <c r="F82" s="333" t="s">
        <v>1207</v>
      </c>
      <c r="G82" s="332">
        <v>2020</v>
      </c>
      <c r="H82" s="334" t="s">
        <v>859</v>
      </c>
      <c r="I82" s="373" t="s">
        <v>1208</v>
      </c>
      <c r="J82" s="335">
        <v>44171</v>
      </c>
      <c r="K82" s="332" t="s">
        <v>322</v>
      </c>
      <c r="L82" s="335">
        <f t="shared" si="2"/>
        <v>44192</v>
      </c>
      <c r="M82" s="332"/>
      <c r="N82" s="337"/>
      <c r="O82" s="337"/>
    </row>
    <row r="83" spans="2:15">
      <c r="B83" s="373" t="s">
        <v>837</v>
      </c>
      <c r="C83" s="332"/>
      <c r="D83" s="332">
        <v>2</v>
      </c>
      <c r="E83" s="332"/>
      <c r="F83" s="333" t="s">
        <v>1209</v>
      </c>
      <c r="G83" s="332">
        <v>2020</v>
      </c>
      <c r="H83" s="334" t="s">
        <v>859</v>
      </c>
      <c r="I83" s="373" t="s">
        <v>1210</v>
      </c>
      <c r="J83" s="335">
        <v>44171</v>
      </c>
      <c r="K83" s="332" t="s">
        <v>322</v>
      </c>
      <c r="L83" s="335">
        <f t="shared" si="2"/>
        <v>44192</v>
      </c>
      <c r="M83" s="332"/>
      <c r="N83" s="337"/>
      <c r="O83" s="337"/>
    </row>
    <row r="84" spans="2:15">
      <c r="B84" s="373" t="s">
        <v>866</v>
      </c>
      <c r="C84" s="332"/>
      <c r="D84" s="332"/>
      <c r="E84" s="332">
        <v>4</v>
      </c>
      <c r="F84" s="333" t="s">
        <v>1211</v>
      </c>
      <c r="G84" s="332">
        <v>2020</v>
      </c>
      <c r="H84" s="334" t="s">
        <v>859</v>
      </c>
      <c r="I84" s="373" t="s">
        <v>1212</v>
      </c>
      <c r="J84" s="335">
        <v>44171</v>
      </c>
      <c r="K84" s="332" t="s">
        <v>322</v>
      </c>
      <c r="L84" s="335">
        <f t="shared" si="2"/>
        <v>44192</v>
      </c>
      <c r="M84" s="332"/>
      <c r="N84" s="337"/>
      <c r="O84" s="337"/>
    </row>
    <row r="85" spans="2:15">
      <c r="B85" s="373" t="s">
        <v>840</v>
      </c>
      <c r="C85" s="376" t="s">
        <v>1213</v>
      </c>
      <c r="D85" s="332"/>
      <c r="E85" s="332">
        <v>3</v>
      </c>
      <c r="F85" s="333" t="s">
        <v>1153</v>
      </c>
      <c r="G85" s="332">
        <v>2020</v>
      </c>
      <c r="H85" s="334" t="s">
        <v>859</v>
      </c>
      <c r="I85" s="373" t="s">
        <v>1048</v>
      </c>
      <c r="J85" s="335">
        <v>44171</v>
      </c>
      <c r="K85" s="332" t="s">
        <v>322</v>
      </c>
      <c r="L85" s="335">
        <f t="shared" si="2"/>
        <v>44192</v>
      </c>
      <c r="M85" s="332"/>
      <c r="N85" s="337"/>
      <c r="O85" s="337"/>
    </row>
    <row r="86" spans="2:15">
      <c r="B86" s="177" t="s">
        <v>60</v>
      </c>
      <c r="C86" s="178"/>
      <c r="D86" s="178"/>
      <c r="E86" s="178"/>
      <c r="F86" s="165" t="s">
        <v>1081</v>
      </c>
      <c r="G86" s="178">
        <v>2020</v>
      </c>
      <c r="H86" s="266" t="s">
        <v>339</v>
      </c>
      <c r="I86" s="177" t="s">
        <v>1230</v>
      </c>
      <c r="J86" s="180">
        <v>44180</v>
      </c>
      <c r="K86" s="328" t="s">
        <v>1240</v>
      </c>
      <c r="L86" s="180">
        <f t="shared" si="2"/>
        <v>44201</v>
      </c>
      <c r="M86" s="178"/>
      <c r="N86" s="177"/>
      <c r="O86" s="177"/>
    </row>
    <row r="87" spans="2:15">
      <c r="B87" s="340" t="s">
        <v>837</v>
      </c>
      <c r="C87" s="328" t="s">
        <v>548</v>
      </c>
      <c r="D87" s="178"/>
      <c r="E87" s="178">
        <v>1</v>
      </c>
      <c r="F87" s="31" t="s">
        <v>1220</v>
      </c>
      <c r="G87" s="178">
        <v>2019</v>
      </c>
      <c r="H87" s="229" t="s">
        <v>859</v>
      </c>
      <c r="I87" s="340" t="s">
        <v>972</v>
      </c>
      <c r="J87" s="180">
        <v>44180</v>
      </c>
      <c r="K87" s="328" t="s">
        <v>1240</v>
      </c>
      <c r="L87" s="180">
        <f t="shared" ref="L87" si="8">IF(K87="O",J87+21,J87+14)</f>
        <v>44201</v>
      </c>
      <c r="M87" s="178"/>
      <c r="N87" s="340"/>
      <c r="O87" s="177"/>
    </row>
    <row r="88" spans="2:15">
      <c r="B88" s="177"/>
      <c r="C88" s="178"/>
      <c r="D88" s="178"/>
      <c r="E88" s="178"/>
      <c r="F88" s="165" t="s">
        <v>1231</v>
      </c>
      <c r="G88" s="178">
        <v>2020</v>
      </c>
      <c r="H88" s="266" t="s">
        <v>325</v>
      </c>
      <c r="I88" s="177" t="s">
        <v>1232</v>
      </c>
      <c r="J88" s="180">
        <v>44180</v>
      </c>
      <c r="K88" s="328" t="s">
        <v>1240</v>
      </c>
      <c r="L88" s="180">
        <f t="shared" si="2"/>
        <v>44201</v>
      </c>
      <c r="M88" s="178"/>
      <c r="N88" s="177"/>
      <c r="O88" s="177" t="s">
        <v>1233</v>
      </c>
    </row>
    <row r="89" spans="2:15">
      <c r="B89" s="177"/>
      <c r="C89" s="178"/>
      <c r="D89" s="178"/>
      <c r="E89" s="178"/>
      <c r="F89" s="165" t="s">
        <v>1234</v>
      </c>
      <c r="G89" s="178">
        <v>2020</v>
      </c>
      <c r="H89" s="266" t="s">
        <v>325</v>
      </c>
      <c r="I89" s="177" t="s">
        <v>1235</v>
      </c>
      <c r="J89" s="180">
        <v>44180</v>
      </c>
      <c r="K89" s="178"/>
      <c r="L89" s="180">
        <f t="shared" si="2"/>
        <v>44194</v>
      </c>
      <c r="M89" s="178"/>
      <c r="N89" s="177"/>
      <c r="O89" s="177" t="s">
        <v>1233</v>
      </c>
    </row>
    <row r="90" spans="2:15">
      <c r="B90" s="177"/>
      <c r="C90" s="178"/>
      <c r="D90" s="178"/>
      <c r="E90" s="178"/>
      <c r="F90" s="165" t="s">
        <v>1236</v>
      </c>
      <c r="G90" s="178">
        <v>2020</v>
      </c>
      <c r="H90" s="266" t="s">
        <v>325</v>
      </c>
      <c r="I90" s="177" t="s">
        <v>1237</v>
      </c>
      <c r="J90" s="180">
        <v>44180</v>
      </c>
      <c r="K90" s="328" t="s">
        <v>1240</v>
      </c>
      <c r="L90" s="180">
        <f t="shared" si="2"/>
        <v>44201</v>
      </c>
      <c r="M90" s="178"/>
      <c r="N90" s="177"/>
      <c r="O90" s="177" t="s">
        <v>1233</v>
      </c>
    </row>
    <row r="91" spans="2:15">
      <c r="B91" s="340" t="s">
        <v>837</v>
      </c>
      <c r="C91" s="178"/>
      <c r="D91" s="178"/>
      <c r="E91" s="178"/>
      <c r="F91" s="165" t="s">
        <v>1151</v>
      </c>
      <c r="G91" s="178">
        <v>2020</v>
      </c>
      <c r="H91" s="229" t="s">
        <v>325</v>
      </c>
      <c r="I91" s="340" t="s">
        <v>1118</v>
      </c>
      <c r="J91" s="180">
        <v>44180</v>
      </c>
      <c r="K91" s="328" t="s">
        <v>1240</v>
      </c>
      <c r="L91" s="180">
        <f t="shared" ref="L91:L93" si="9">IF(K91="O",J91+21,J91+14)</f>
        <v>44201</v>
      </c>
      <c r="M91" s="178"/>
      <c r="N91" s="177"/>
      <c r="O91" s="177"/>
    </row>
    <row r="92" spans="2:15">
      <c r="B92" s="340" t="s">
        <v>840</v>
      </c>
      <c r="C92" s="178"/>
      <c r="D92" s="178"/>
      <c r="E92" s="178"/>
      <c r="F92" s="165" t="s">
        <v>1221</v>
      </c>
      <c r="G92" s="178">
        <v>2020</v>
      </c>
      <c r="H92" s="229" t="s">
        <v>839</v>
      </c>
      <c r="I92" s="340" t="s">
        <v>1132</v>
      </c>
      <c r="J92" s="180">
        <v>44180</v>
      </c>
      <c r="K92" s="328" t="s">
        <v>1240</v>
      </c>
      <c r="L92" s="180">
        <f t="shared" si="9"/>
        <v>44201</v>
      </c>
      <c r="M92" s="178"/>
      <c r="N92" s="177"/>
      <c r="O92" s="177"/>
    </row>
    <row r="93" spans="2:15">
      <c r="B93" s="340" t="s">
        <v>866</v>
      </c>
      <c r="C93" s="178" t="s">
        <v>581</v>
      </c>
      <c r="D93" s="178"/>
      <c r="E93" s="178"/>
      <c r="F93" s="165" t="s">
        <v>1141</v>
      </c>
      <c r="G93" s="178">
        <v>2020</v>
      </c>
      <c r="H93" s="229" t="s">
        <v>325</v>
      </c>
      <c r="I93" s="340" t="s">
        <v>1167</v>
      </c>
      <c r="J93" s="180">
        <v>44180</v>
      </c>
      <c r="K93" s="328" t="s">
        <v>1240</v>
      </c>
      <c r="L93" s="180">
        <f t="shared" si="9"/>
        <v>44201</v>
      </c>
      <c r="M93" s="178"/>
      <c r="N93" s="177"/>
      <c r="O93" s="177"/>
    </row>
    <row r="94" spans="2:15">
      <c r="B94" s="177" t="s">
        <v>408</v>
      </c>
      <c r="C94" s="178"/>
      <c r="D94" s="178"/>
      <c r="E94" s="178"/>
      <c r="F94" s="165" t="s">
        <v>1238</v>
      </c>
      <c r="G94" s="178">
        <v>2013</v>
      </c>
      <c r="H94" s="266" t="s">
        <v>325</v>
      </c>
      <c r="I94" s="177" t="s">
        <v>1239</v>
      </c>
      <c r="J94" s="180">
        <v>44180</v>
      </c>
      <c r="K94" s="328" t="s">
        <v>1240</v>
      </c>
      <c r="L94" s="180">
        <f t="shared" si="2"/>
        <v>44201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266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266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266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266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328" t="s">
        <v>1195</v>
      </c>
      <c r="H102" s="266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340"/>
      <c r="G103" s="375" t="s">
        <v>1196</v>
      </c>
      <c r="H103" s="266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 t="s">
        <v>1140</v>
      </c>
      <c r="C104" s="178"/>
      <c r="D104" s="178"/>
      <c r="E104" s="178"/>
      <c r="F104" s="177" t="s">
        <v>1093</v>
      </c>
      <c r="G104" s="178"/>
      <c r="H104" s="266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65" t="s">
        <v>1172</v>
      </c>
      <c r="C105" s="178"/>
      <c r="D105" s="178"/>
      <c r="E105" s="178"/>
      <c r="F105" s="177" t="s">
        <v>1094</v>
      </c>
      <c r="G105" s="178"/>
      <c r="H105" s="266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65" t="s">
        <v>1173</v>
      </c>
      <c r="C106" s="178"/>
      <c r="D106" s="178"/>
      <c r="E106" s="178"/>
      <c r="F106" s="177" t="s">
        <v>1095</v>
      </c>
      <c r="G106" s="178"/>
      <c r="H106" s="266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 t="s">
        <v>1146</v>
      </c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 t="s">
        <v>1078</v>
      </c>
      <c r="C108" s="178"/>
      <c r="D108" s="178"/>
      <c r="E108" s="178"/>
      <c r="F108" s="165" t="s">
        <v>1052</v>
      </c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 t="s">
        <v>1079</v>
      </c>
      <c r="C109" s="178"/>
      <c r="D109" s="178"/>
      <c r="E109" s="178"/>
      <c r="F109" s="340" t="s">
        <v>1101</v>
      </c>
      <c r="G109" s="178"/>
      <c r="H109" s="266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 t="s">
        <v>1080</v>
      </c>
      <c r="C110" s="178"/>
      <c r="D110" s="178"/>
      <c r="E110" s="178"/>
      <c r="F110" s="165" t="s">
        <v>1099</v>
      </c>
      <c r="G110" s="178"/>
      <c r="H110" s="266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 t="s">
        <v>960</v>
      </c>
      <c r="G111" s="178"/>
      <c r="H111" s="266"/>
      <c r="I111" s="177"/>
      <c r="J111" s="180"/>
      <c r="K111" s="178"/>
      <c r="L111" s="180">
        <f t="shared" ref="L111:L113" si="10">IF(K111="O",J111+21,J111+14)</f>
        <v>14</v>
      </c>
      <c r="M111" s="178"/>
      <c r="N111" s="177"/>
      <c r="O111" s="177"/>
    </row>
    <row r="112" spans="2:15">
      <c r="B112" s="177" t="s">
        <v>1082</v>
      </c>
      <c r="C112" s="178"/>
      <c r="D112" s="178"/>
      <c r="E112" s="178"/>
      <c r="F112" s="165" t="s">
        <v>961</v>
      </c>
      <c r="G112" s="178"/>
      <c r="H112" s="266"/>
      <c r="I112" s="177"/>
      <c r="J112" s="180"/>
      <c r="K112" s="178"/>
      <c r="L112" s="180">
        <f t="shared" si="10"/>
        <v>14</v>
      </c>
      <c r="M112" s="178"/>
      <c r="N112" s="177"/>
      <c r="O112" s="177"/>
    </row>
    <row r="113" spans="2:15">
      <c r="B113" s="177" t="s">
        <v>1083</v>
      </c>
      <c r="C113" s="178"/>
      <c r="D113" s="178"/>
      <c r="E113" s="178"/>
      <c r="F113" s="165" t="s">
        <v>962</v>
      </c>
      <c r="G113" s="178"/>
      <c r="H113" s="266"/>
      <c r="I113" s="177"/>
      <c r="J113" s="180"/>
      <c r="K113" s="178"/>
      <c r="L113" s="180">
        <f t="shared" si="10"/>
        <v>14</v>
      </c>
      <c r="M113" s="178"/>
      <c r="N113" s="177"/>
      <c r="O113" s="177"/>
    </row>
    <row r="114" spans="2:15">
      <c r="B114" s="177" t="s">
        <v>1084</v>
      </c>
      <c r="C114" s="178"/>
      <c r="D114" s="178"/>
      <c r="E114" s="178"/>
      <c r="F114" s="165" t="s">
        <v>1005</v>
      </c>
      <c r="G114" s="178"/>
      <c r="H114" s="266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65" t="s">
        <v>1169</v>
      </c>
      <c r="C115" s="178"/>
      <c r="D115" s="178"/>
      <c r="E115" s="178"/>
      <c r="F115" s="165" t="s">
        <v>963</v>
      </c>
      <c r="G115" s="178"/>
      <c r="H115" s="266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 t="s">
        <v>1085</v>
      </c>
      <c r="C116" s="178"/>
      <c r="D116" s="178"/>
      <c r="E116" s="178"/>
      <c r="F116" s="165" t="s">
        <v>963</v>
      </c>
      <c r="G116" s="178"/>
      <c r="H116" s="266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249" t="s">
        <v>1097</v>
      </c>
      <c r="C117" s="178"/>
      <c r="D117" s="178"/>
      <c r="E117" s="178"/>
      <c r="F117" s="165" t="s">
        <v>496</v>
      </c>
      <c r="G117" s="178"/>
      <c r="H117" s="266"/>
      <c r="I117" s="177"/>
      <c r="J117" s="180"/>
      <c r="K117" s="178"/>
      <c r="L117" s="180">
        <f t="shared" ref="L117:L119" si="11">IF(K117="O",J117+21,J117+14)</f>
        <v>14</v>
      </c>
      <c r="M117" s="178"/>
      <c r="N117" s="177"/>
      <c r="O117" s="177"/>
    </row>
    <row r="118" spans="2:15">
      <c r="B118" s="177" t="s">
        <v>1087</v>
      </c>
      <c r="C118" s="178"/>
      <c r="D118" s="178"/>
      <c r="E118" s="178"/>
      <c r="F118" s="165" t="s">
        <v>21</v>
      </c>
      <c r="G118" s="178"/>
      <c r="H118" s="266"/>
      <c r="I118" s="177"/>
      <c r="J118" s="180"/>
      <c r="K118" s="178"/>
      <c r="L118" s="180">
        <f t="shared" si="11"/>
        <v>14</v>
      </c>
      <c r="M118" s="178"/>
      <c r="N118" s="177"/>
      <c r="O118" s="177"/>
    </row>
    <row r="119" spans="2:15">
      <c r="B119" s="377" t="s">
        <v>1098</v>
      </c>
      <c r="C119" s="178"/>
      <c r="D119" s="178"/>
      <c r="E119" s="178"/>
      <c r="F119" s="165" t="s">
        <v>844</v>
      </c>
      <c r="G119" s="178"/>
      <c r="H119" s="229"/>
      <c r="I119" s="177"/>
      <c r="J119" s="180"/>
      <c r="K119" s="178"/>
      <c r="L119" s="180">
        <f t="shared" si="11"/>
        <v>14</v>
      </c>
      <c r="M119" s="194"/>
      <c r="N119" s="177"/>
      <c r="O119" s="177"/>
    </row>
    <row r="120" spans="2:15">
      <c r="B120" s="377" t="s">
        <v>1096</v>
      </c>
      <c r="C120" s="178"/>
      <c r="D120" s="178"/>
      <c r="E120" s="178"/>
      <c r="F120" s="165" t="s">
        <v>1143</v>
      </c>
      <c r="G120" s="178"/>
      <c r="H120" s="194"/>
      <c r="I120" s="177"/>
      <c r="J120" s="180"/>
      <c r="K120" s="178"/>
      <c r="L120" s="180">
        <f t="shared" si="0"/>
        <v>14</v>
      </c>
      <c r="M120" s="194"/>
      <c r="N120" s="177"/>
      <c r="O120" s="177"/>
    </row>
    <row r="121" spans="2:15">
      <c r="B121" s="177" t="s">
        <v>1088</v>
      </c>
      <c r="C121" s="178"/>
      <c r="D121" s="178"/>
      <c r="E121" s="178"/>
      <c r="F121" s="165" t="s">
        <v>1001</v>
      </c>
      <c r="G121" s="178"/>
      <c r="H121" s="194"/>
      <c r="I121" s="177"/>
      <c r="J121" s="180"/>
      <c r="K121" s="178"/>
      <c r="L121" s="180">
        <f t="shared" si="0"/>
        <v>14</v>
      </c>
      <c r="M121" s="194"/>
      <c r="N121" s="177"/>
      <c r="O121" s="177"/>
    </row>
    <row r="122" spans="2:15">
      <c r="B122" s="177" t="s">
        <v>1089</v>
      </c>
      <c r="C122" s="178"/>
      <c r="D122" s="178"/>
      <c r="E122" s="178"/>
      <c r="F122" s="165" t="s">
        <v>958</v>
      </c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340" t="s">
        <v>1214</v>
      </c>
      <c r="C123" s="178"/>
      <c r="D123" s="178"/>
      <c r="E123" s="178"/>
      <c r="F123" s="165" t="s">
        <v>1215</v>
      </c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249" t="s">
        <v>1168</v>
      </c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340" t="s">
        <v>1170</v>
      </c>
      <c r="C126" s="178"/>
      <c r="D126" s="328" t="s">
        <v>1193</v>
      </c>
      <c r="E126" s="178"/>
      <c r="F126" s="165" t="s">
        <v>1194</v>
      </c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65"/>
      <c r="C127" s="178"/>
      <c r="D127" s="229"/>
      <c r="E127" s="178"/>
      <c r="F127" s="378" t="s">
        <v>1224</v>
      </c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249" t="s">
        <v>1191</v>
      </c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249" t="s">
        <v>1192</v>
      </c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94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94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0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0"/>
        <v>14</v>
      </c>
      <c r="M164" s="194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80"/>
      <c r="J165" s="180"/>
      <c r="K165" s="178"/>
      <c r="L165" s="180">
        <f t="shared" si="0"/>
        <v>14</v>
      </c>
      <c r="M165" s="194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ref="L171:L234" si="12">IF(K171="O",J171+21,J171+14)</f>
        <v>14</v>
      </c>
      <c r="M171" s="194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12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12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12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12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12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2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12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12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12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2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2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12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2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12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94"/>
      <c r="L186" s="180">
        <f t="shared" si="12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81"/>
      <c r="J187" s="180"/>
      <c r="K187" s="194"/>
      <c r="L187" s="180">
        <f t="shared" si="12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2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2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2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2"/>
        <v>14</v>
      </c>
      <c r="M191" s="194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2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2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2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2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2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2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2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2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2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94"/>
      <c r="L201" s="180">
        <f t="shared" si="12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2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2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2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2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2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2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2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2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2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2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2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2"/>
        <v>14</v>
      </c>
      <c r="M213" s="194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2"/>
        <v>14</v>
      </c>
      <c r="M214" s="194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2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2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261"/>
      <c r="G217" s="178"/>
      <c r="H217" s="194"/>
      <c r="I217" s="177"/>
      <c r="J217" s="180"/>
      <c r="K217" s="178"/>
      <c r="L217" s="180">
        <f t="shared" si="12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2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2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2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2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2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2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2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2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2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2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2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2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2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2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2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2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2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ref="L235:L323" si="13">IF(K235="O",J235+21,J235+14)</f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94"/>
      <c r="I236" s="177"/>
      <c r="J236" s="180"/>
      <c r="K236" s="178"/>
      <c r="L236" s="180">
        <f t="shared" si="13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3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177"/>
      <c r="J238" s="180"/>
      <c r="K238" s="178"/>
      <c r="L238" s="180">
        <f t="shared" si="13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177"/>
      <c r="J239" s="180"/>
      <c r="K239" s="178"/>
      <c r="L239" s="180">
        <f t="shared" si="13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177"/>
      <c r="J240" s="180"/>
      <c r="K240" s="178"/>
      <c r="L240" s="180">
        <f t="shared" si="13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177"/>
      <c r="J241" s="180"/>
      <c r="K241" s="178"/>
      <c r="L241" s="180">
        <f t="shared" si="13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177"/>
      <c r="J242" s="180"/>
      <c r="K242" s="178"/>
      <c r="L242" s="180">
        <f t="shared" si="13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78"/>
      <c r="I243" s="177"/>
      <c r="J243" s="180"/>
      <c r="K243" s="178"/>
      <c r="L243" s="180">
        <f t="shared" si="13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78"/>
      <c r="I244" s="177"/>
      <c r="J244" s="180"/>
      <c r="K244" s="178"/>
      <c r="L244" s="180">
        <f t="shared" si="13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165"/>
      <c r="G245" s="178"/>
      <c r="H245" s="194"/>
      <c r="I245" s="262"/>
      <c r="J245" s="180"/>
      <c r="K245" s="178"/>
      <c r="L245" s="180">
        <f t="shared" si="13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194"/>
      <c r="I246" s="262"/>
      <c r="J246" s="180"/>
      <c r="K246" s="178"/>
      <c r="L246" s="180">
        <f t="shared" si="13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194"/>
      <c r="I247" s="262"/>
      <c r="J247" s="180"/>
      <c r="K247" s="178"/>
      <c r="L247" s="180">
        <f t="shared" si="13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94"/>
      <c r="I248" s="262"/>
      <c r="J248" s="180"/>
      <c r="K248" s="178"/>
      <c r="L248" s="180">
        <f t="shared" si="13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194"/>
      <c r="I249" s="262"/>
      <c r="J249" s="180"/>
      <c r="K249" s="178"/>
      <c r="L249" s="180">
        <f t="shared" si="13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178"/>
      <c r="I250" s="177"/>
      <c r="J250" s="180"/>
      <c r="K250" s="178"/>
      <c r="L250" s="180">
        <f t="shared" si="13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194"/>
      <c r="I251" s="177"/>
      <c r="J251" s="180"/>
      <c r="K251" s="178"/>
      <c r="L251" s="180">
        <f t="shared" si="13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263"/>
      <c r="G252" s="178"/>
      <c r="H252" s="229"/>
      <c r="I252" s="262"/>
      <c r="J252" s="180"/>
      <c r="K252" s="178"/>
      <c r="L252" s="180">
        <f t="shared" si="13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229"/>
      <c r="I253" s="262"/>
      <c r="J253" s="180"/>
      <c r="K253" s="178"/>
      <c r="L253" s="180">
        <f t="shared" si="13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229"/>
      <c r="I254" s="177"/>
      <c r="J254" s="180"/>
      <c r="K254" s="178"/>
      <c r="L254" s="180">
        <f t="shared" si="13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178"/>
      <c r="I255" s="177"/>
      <c r="J255" s="180"/>
      <c r="K255" s="229"/>
      <c r="L255" s="180">
        <f t="shared" si="13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229"/>
      <c r="I256" s="177"/>
      <c r="J256" s="180"/>
      <c r="K256" s="178"/>
      <c r="L256" s="180">
        <f t="shared" si="13"/>
        <v>14</v>
      </c>
      <c r="M256" s="178"/>
      <c r="N256" s="177"/>
      <c r="O256" s="177"/>
    </row>
    <row r="257" spans="2:15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3"/>
        <v>14</v>
      </c>
      <c r="M257" s="178"/>
      <c r="N257" s="177"/>
      <c r="O257" s="177"/>
    </row>
    <row r="258" spans="2:15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3"/>
        <v>14</v>
      </c>
      <c r="M258" s="178"/>
      <c r="N258" s="177"/>
      <c r="O258" s="177"/>
    </row>
    <row r="259" spans="2:15">
      <c r="B259" s="177"/>
      <c r="C259" s="178"/>
      <c r="D259" s="178"/>
      <c r="E259" s="264"/>
      <c r="F259" s="165"/>
      <c r="G259" s="178"/>
      <c r="H259" s="229"/>
      <c r="I259" s="262"/>
      <c r="J259" s="265"/>
      <c r="K259" s="264"/>
      <c r="L259" s="265">
        <f t="shared" si="13"/>
        <v>14</v>
      </c>
      <c r="M259" s="178"/>
      <c r="N259" s="177"/>
      <c r="O259" s="177"/>
    </row>
    <row r="260" spans="2:15">
      <c r="B260" s="177"/>
      <c r="C260" s="178"/>
      <c r="D260" s="178"/>
      <c r="E260" s="264"/>
      <c r="F260" s="165"/>
      <c r="G260" s="178"/>
      <c r="H260" s="178"/>
      <c r="I260" s="177"/>
      <c r="J260" s="265"/>
      <c r="K260" s="264"/>
      <c r="L260" s="265">
        <f t="shared" si="13"/>
        <v>14</v>
      </c>
      <c r="M260" s="178"/>
      <c r="N260" s="177"/>
      <c r="O260" s="177"/>
    </row>
    <row r="261" spans="2:15">
      <c r="B261" s="177"/>
      <c r="C261" s="178"/>
      <c r="D261" s="178"/>
      <c r="E261" s="264"/>
      <c r="F261" s="165"/>
      <c r="G261" s="178"/>
      <c r="H261" s="194"/>
      <c r="I261" s="177"/>
      <c r="J261" s="265"/>
      <c r="K261" s="264"/>
      <c r="L261" s="265">
        <f t="shared" si="13"/>
        <v>14</v>
      </c>
      <c r="M261" s="178"/>
      <c r="N261" s="177"/>
      <c r="O261" s="177"/>
    </row>
    <row r="262" spans="2:15">
      <c r="B262" s="177"/>
      <c r="C262" s="178"/>
      <c r="D262" s="178"/>
      <c r="E262" s="264"/>
      <c r="F262" s="165"/>
      <c r="G262" s="178"/>
      <c r="H262" s="229"/>
      <c r="I262" s="177"/>
      <c r="J262" s="265"/>
      <c r="K262" s="264"/>
      <c r="L262" s="265">
        <f t="shared" si="13"/>
        <v>14</v>
      </c>
      <c r="M262" s="178"/>
      <c r="N262" s="177"/>
      <c r="O262" s="177"/>
    </row>
    <row r="263" spans="2:15">
      <c r="B263" s="177"/>
      <c r="C263" s="178"/>
      <c r="D263" s="178"/>
      <c r="E263" s="264"/>
      <c r="F263" s="165"/>
      <c r="G263" s="178"/>
      <c r="H263" s="229"/>
      <c r="I263" s="177"/>
      <c r="J263" s="265"/>
      <c r="K263" s="264"/>
      <c r="L263" s="265">
        <f t="shared" si="13"/>
        <v>14</v>
      </c>
      <c r="M263" s="178"/>
      <c r="N263" s="177"/>
      <c r="O263" s="177"/>
    </row>
    <row r="264" spans="2:15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3"/>
        <v>14</v>
      </c>
      <c r="M264" s="178"/>
      <c r="N264" s="177"/>
      <c r="O264" s="177"/>
    </row>
    <row r="265" spans="2:15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3"/>
        <v>14</v>
      </c>
      <c r="M265" s="178"/>
      <c r="N265" s="177"/>
      <c r="O265" s="177"/>
    </row>
    <row r="266" spans="2:15">
      <c r="B266" s="177"/>
      <c r="C266" s="178"/>
      <c r="D266" s="178"/>
      <c r="E266" s="178"/>
      <c r="F266" s="165"/>
      <c r="G266" s="178"/>
      <c r="H266" s="229"/>
      <c r="I266" s="177"/>
      <c r="J266" s="180"/>
      <c r="K266" s="178"/>
      <c r="L266" s="180">
        <f t="shared" si="13"/>
        <v>14</v>
      </c>
      <c r="M266" s="178"/>
      <c r="N266" s="177"/>
      <c r="O266" s="177"/>
    </row>
    <row r="267" spans="2:15">
      <c r="B267" s="177"/>
      <c r="C267" s="178"/>
      <c r="D267" s="178"/>
      <c r="E267" s="178"/>
      <c r="F267" s="165"/>
      <c r="G267" s="178"/>
      <c r="H267" s="229"/>
      <c r="I267" s="177"/>
      <c r="J267" s="180"/>
      <c r="K267" s="178"/>
      <c r="L267" s="180">
        <f t="shared" si="13"/>
        <v>14</v>
      </c>
      <c r="M267" s="178"/>
      <c r="N267" s="177"/>
      <c r="O267" s="177"/>
    </row>
    <row r="268" spans="2:15">
      <c r="B268" s="177"/>
      <c r="C268" s="178"/>
      <c r="D268" s="178"/>
      <c r="E268" s="178"/>
      <c r="F268" s="165"/>
      <c r="G268" s="178"/>
      <c r="H268" s="194"/>
      <c r="I268" s="177"/>
      <c r="J268" s="180"/>
      <c r="K268" s="178"/>
      <c r="L268" s="180">
        <f t="shared" si="13"/>
        <v>14</v>
      </c>
      <c r="M268" s="178"/>
      <c r="N268" s="177"/>
      <c r="O268" s="177"/>
    </row>
    <row r="269" spans="2:15">
      <c r="B269" s="177"/>
      <c r="C269" s="178"/>
      <c r="D269" s="178"/>
      <c r="E269" s="178"/>
      <c r="F269" s="165"/>
      <c r="G269" s="178"/>
      <c r="H269" s="229"/>
      <c r="I269" s="262"/>
      <c r="J269" s="180"/>
      <c r="K269" s="229"/>
      <c r="L269" s="180">
        <f t="shared" si="13"/>
        <v>14</v>
      </c>
      <c r="M269" s="178"/>
      <c r="N269" s="177"/>
      <c r="O269" s="177"/>
    </row>
    <row r="270" spans="2:15">
      <c r="B270" s="177"/>
      <c r="C270" s="178"/>
      <c r="D270" s="178"/>
      <c r="E270" s="178"/>
      <c r="F270" s="165"/>
      <c r="G270" s="178"/>
      <c r="H270" s="229"/>
      <c r="I270" s="177"/>
      <c r="J270" s="180"/>
      <c r="K270" s="178"/>
      <c r="L270" s="180">
        <f t="shared" si="13"/>
        <v>14</v>
      </c>
      <c r="M270" s="178"/>
      <c r="N270" s="177"/>
      <c r="O270" s="177"/>
    </row>
    <row r="271" spans="2:15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3"/>
        <v>14</v>
      </c>
      <c r="M271" s="178"/>
      <c r="N271" s="177"/>
      <c r="O271" s="177"/>
    </row>
    <row r="272" spans="2:15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3"/>
        <v>14</v>
      </c>
      <c r="M272" s="178"/>
      <c r="N272" s="177"/>
      <c r="O272" s="177"/>
    </row>
    <row r="273" spans="1:16">
      <c r="B273" s="177"/>
      <c r="C273" s="178"/>
      <c r="D273" s="178"/>
      <c r="E273" s="178"/>
      <c r="F273" s="165"/>
      <c r="G273" s="178"/>
      <c r="H273" s="229"/>
      <c r="I273" s="177"/>
      <c r="J273" s="180"/>
      <c r="K273" s="178"/>
      <c r="L273" s="180">
        <f t="shared" si="13"/>
        <v>14</v>
      </c>
      <c r="M273" s="178"/>
      <c r="N273" s="177"/>
      <c r="O273" s="177"/>
    </row>
    <row r="274" spans="1:16">
      <c r="B274" s="177"/>
      <c r="C274" s="178"/>
      <c r="D274" s="178"/>
      <c r="E274" s="178"/>
      <c r="F274" s="165"/>
      <c r="G274" s="178"/>
      <c r="H274" s="229"/>
      <c r="I274" s="177"/>
      <c r="J274" s="180"/>
      <c r="K274" s="178"/>
      <c r="L274" s="180">
        <f t="shared" si="13"/>
        <v>14</v>
      </c>
      <c r="M274" s="178"/>
      <c r="N274" s="177"/>
      <c r="O274" s="177"/>
    </row>
    <row r="275" spans="1:16">
      <c r="B275" s="177"/>
      <c r="C275" s="178"/>
      <c r="D275" s="178"/>
      <c r="E275" s="266"/>
      <c r="F275" s="165"/>
      <c r="G275" s="178"/>
      <c r="H275" s="229"/>
      <c r="I275" s="177"/>
      <c r="J275" s="180"/>
      <c r="K275" s="178"/>
      <c r="L275" s="180">
        <f t="shared" si="13"/>
        <v>14</v>
      </c>
      <c r="M275" s="178"/>
      <c r="N275" s="177"/>
      <c r="O275" s="177"/>
    </row>
    <row r="276" spans="1:16" s="176" customFormat="1">
      <c r="B276" s="177"/>
      <c r="C276" s="178"/>
      <c r="D276" s="178"/>
      <c r="E276" s="178"/>
      <c r="F276" s="165"/>
      <c r="G276" s="178"/>
      <c r="H276" s="229"/>
      <c r="I276" s="267"/>
      <c r="J276" s="180"/>
      <c r="K276" s="178"/>
      <c r="L276" s="180">
        <f t="shared" si="13"/>
        <v>14</v>
      </c>
      <c r="M276" s="178"/>
      <c r="N276" s="177"/>
      <c r="O276" s="177"/>
      <c r="P276" s="58"/>
    </row>
    <row r="277" spans="1:16">
      <c r="B277" s="177"/>
      <c r="C277" s="178"/>
      <c r="D277" s="178"/>
      <c r="E277" s="178"/>
      <c r="F277" s="165"/>
      <c r="G277" s="178"/>
      <c r="H277" s="229"/>
      <c r="I277" s="262"/>
      <c r="J277" s="180"/>
      <c r="K277" s="178"/>
      <c r="L277" s="180">
        <f t="shared" si="13"/>
        <v>14</v>
      </c>
      <c r="M277" s="178"/>
      <c r="N277" s="177"/>
      <c r="O277" s="177"/>
    </row>
    <row r="278" spans="1:16">
      <c r="B278" s="177"/>
      <c r="C278" s="178"/>
      <c r="D278" s="178"/>
      <c r="E278" s="178"/>
      <c r="F278" s="165"/>
      <c r="G278" s="178"/>
      <c r="H278" s="229"/>
      <c r="I278" s="177"/>
      <c r="J278" s="180"/>
      <c r="K278" s="178"/>
      <c r="L278" s="180">
        <f t="shared" si="13"/>
        <v>14</v>
      </c>
      <c r="M278" s="178"/>
      <c r="N278" s="177"/>
      <c r="O278" s="177"/>
    </row>
    <row r="279" spans="1:16">
      <c r="B279" s="177"/>
      <c r="C279" s="178"/>
      <c r="D279" s="178"/>
      <c r="E279" s="178"/>
      <c r="F279" s="165"/>
      <c r="G279" s="178"/>
      <c r="H279" s="229"/>
      <c r="I279" s="177"/>
      <c r="J279" s="180"/>
      <c r="K279" s="178"/>
      <c r="L279" s="180">
        <f t="shared" si="13"/>
        <v>14</v>
      </c>
      <c r="M279" s="178"/>
      <c r="N279" s="177"/>
      <c r="O279" s="177"/>
    </row>
    <row r="280" spans="1:16">
      <c r="B280" s="177"/>
      <c r="C280" s="178"/>
      <c r="D280" s="178"/>
      <c r="E280" s="178"/>
      <c r="F280" s="165"/>
      <c r="G280" s="178"/>
      <c r="H280" s="229"/>
      <c r="I280" s="177"/>
      <c r="J280" s="180"/>
      <c r="K280" s="178"/>
      <c r="L280" s="180">
        <f t="shared" si="13"/>
        <v>14</v>
      </c>
      <c r="M280" s="178"/>
      <c r="N280" s="177"/>
      <c r="O280" s="177"/>
    </row>
    <row r="281" spans="1:16">
      <c r="B281" s="267"/>
      <c r="C281" s="178"/>
      <c r="D281" s="178"/>
      <c r="E281" s="178"/>
      <c r="F281" s="165"/>
      <c r="G281" s="178"/>
      <c r="H281" s="229"/>
      <c r="I281" s="267"/>
      <c r="J281" s="180"/>
      <c r="K281" s="266"/>
      <c r="L281" s="180">
        <f t="shared" si="13"/>
        <v>14</v>
      </c>
      <c r="M281" s="178"/>
      <c r="N281" s="177"/>
      <c r="O281" s="177"/>
    </row>
    <row r="282" spans="1:16">
      <c r="B282" s="267"/>
      <c r="C282" s="178"/>
      <c r="D282" s="178"/>
      <c r="E282" s="178"/>
      <c r="F282" s="165"/>
      <c r="G282" s="178"/>
      <c r="H282" s="229"/>
      <c r="I282" s="267"/>
      <c r="J282" s="180"/>
      <c r="K282" s="266"/>
      <c r="L282" s="180">
        <f t="shared" si="13"/>
        <v>14</v>
      </c>
      <c r="M282" s="178"/>
      <c r="N282" s="177"/>
      <c r="O282" s="177"/>
    </row>
    <row r="283" spans="1:16">
      <c r="B283" s="177"/>
      <c r="C283" s="178"/>
      <c r="D283" s="178"/>
      <c r="E283" s="178"/>
      <c r="F283" s="165"/>
      <c r="G283" s="178"/>
      <c r="H283" s="194"/>
      <c r="I283" s="177"/>
      <c r="J283" s="180"/>
      <c r="K283" s="266"/>
      <c r="L283" s="180">
        <f t="shared" si="13"/>
        <v>14</v>
      </c>
      <c r="M283" s="178"/>
      <c r="N283" s="177"/>
      <c r="O283" s="177"/>
    </row>
    <row r="284" spans="1:16">
      <c r="B284" s="267"/>
      <c r="C284" s="178"/>
      <c r="D284" s="178"/>
      <c r="E284" s="178"/>
      <c r="F284" s="165"/>
      <c r="G284" s="178"/>
      <c r="H284" s="229"/>
      <c r="I284" s="267"/>
      <c r="J284" s="180"/>
      <c r="K284" s="266"/>
      <c r="L284" s="180">
        <f t="shared" si="13"/>
        <v>14</v>
      </c>
      <c r="M284" s="178"/>
      <c r="N284" s="177"/>
      <c r="O284" s="177"/>
    </row>
    <row r="285" spans="1:16">
      <c r="B285" s="267"/>
      <c r="C285" s="178"/>
      <c r="D285" s="178"/>
      <c r="E285" s="178"/>
      <c r="F285" s="165"/>
      <c r="G285" s="178"/>
      <c r="H285" s="229"/>
      <c r="I285" s="267"/>
      <c r="J285" s="180"/>
      <c r="K285" s="266"/>
      <c r="L285" s="180">
        <f t="shared" si="13"/>
        <v>14</v>
      </c>
      <c r="M285" s="178"/>
      <c r="N285" s="177"/>
      <c r="O285" s="177"/>
    </row>
    <row r="286" spans="1:16">
      <c r="B286" s="267"/>
      <c r="C286" s="178"/>
      <c r="D286" s="178"/>
      <c r="E286" s="178"/>
      <c r="F286" s="165"/>
      <c r="G286" s="178"/>
      <c r="H286" s="229"/>
      <c r="I286" s="267"/>
      <c r="J286" s="180"/>
      <c r="K286" s="266"/>
      <c r="L286" s="180">
        <f t="shared" si="13"/>
        <v>14</v>
      </c>
      <c r="M286" s="178"/>
      <c r="N286" s="177"/>
      <c r="O286" s="177"/>
    </row>
    <row r="287" spans="1:16" s="339" customFormat="1">
      <c r="A287" s="330"/>
      <c r="B287" s="331"/>
      <c r="C287" s="332"/>
      <c r="D287" s="332"/>
      <c r="E287" s="332"/>
      <c r="F287" s="333"/>
      <c r="G287" s="332"/>
      <c r="H287" s="334"/>
      <c r="I287" s="331"/>
      <c r="J287" s="335"/>
      <c r="K287" s="336"/>
      <c r="L287" s="335">
        <f t="shared" si="13"/>
        <v>14</v>
      </c>
      <c r="M287" s="332"/>
      <c r="N287" s="337"/>
      <c r="O287" s="337"/>
      <c r="P287" s="338" t="s">
        <v>495</v>
      </c>
    </row>
    <row r="288" spans="1:16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80">
        <f t="shared" si="13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80">
        <f t="shared" si="13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80">
        <f t="shared" si="13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80">
        <f t="shared" si="13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86"/>
      <c r="I292" s="195"/>
      <c r="J292" s="15"/>
      <c r="K292" s="12"/>
      <c r="L292" s="15">
        <f t="shared" si="13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86"/>
      <c r="I293" s="195"/>
      <c r="J293" s="15"/>
      <c r="K293" s="12"/>
      <c r="L293" s="15">
        <f t="shared" si="13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86"/>
      <c r="I294" s="195"/>
      <c r="J294" s="15"/>
      <c r="K294" s="12"/>
      <c r="L294" s="15">
        <f t="shared" si="13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"/>
      <c r="J295" s="15"/>
      <c r="K295" s="1"/>
      <c r="L295" s="15">
        <f t="shared" si="13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"/>
      <c r="H296" s="186"/>
      <c r="I296" s="195"/>
      <c r="J296" s="15"/>
      <c r="K296" s="12"/>
      <c r="L296" s="15">
        <f t="shared" si="13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3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3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3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86"/>
      <c r="I300" s="195"/>
      <c r="J300" s="15"/>
      <c r="K300" s="12"/>
      <c r="L300" s="15">
        <f t="shared" si="13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3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86"/>
      <c r="I302" s="195"/>
      <c r="J302" s="15"/>
      <c r="K302" s="12"/>
      <c r="L302" s="15">
        <f t="shared" si="13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86"/>
      <c r="I303" s="195"/>
      <c r="J303" s="15"/>
      <c r="K303" s="12"/>
      <c r="L303" s="15">
        <f t="shared" si="13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86"/>
      <c r="I304" s="195"/>
      <c r="J304" s="15"/>
      <c r="K304" s="12"/>
      <c r="L304" s="15">
        <f t="shared" si="13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3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3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3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86"/>
      <c r="I308" s="195"/>
      <c r="J308" s="15"/>
      <c r="K308" s="12"/>
      <c r="L308" s="15">
        <f t="shared" si="13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86"/>
      <c r="I309" s="195"/>
      <c r="J309" s="15"/>
      <c r="K309" s="12"/>
      <c r="L309" s="15">
        <f t="shared" si="13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86"/>
      <c r="I310" s="195"/>
      <c r="J310" s="15"/>
      <c r="K310" s="12"/>
      <c r="L310" s="15">
        <f t="shared" si="13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86"/>
      <c r="I311" s="195"/>
      <c r="J311" s="15"/>
      <c r="K311" s="12"/>
      <c r="L311" s="15">
        <f t="shared" si="13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86"/>
      <c r="I312" s="195"/>
      <c r="J312" s="15"/>
      <c r="K312" s="12"/>
      <c r="L312" s="15">
        <f t="shared" si="13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3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3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3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3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3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3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3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3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ref="L324:L351" si="14">IF(K324="O",J324+21,J324+14)</f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4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4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4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4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4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4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4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4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4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4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4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4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4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4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4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4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4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4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4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4"/>
        <v>14</v>
      </c>
      <c r="M344" s="12"/>
      <c r="N344" s="13"/>
      <c r="O344" s="13"/>
    </row>
    <row r="345" spans="2:15">
      <c r="B345" s="13"/>
      <c r="C345" s="12"/>
      <c r="D345" s="12"/>
      <c r="E345" s="12"/>
      <c r="F345" s="204"/>
      <c r="G345" s="12"/>
      <c r="H345" s="12"/>
      <c r="I345" s="13"/>
      <c r="J345" s="15"/>
      <c r="K345" s="12"/>
      <c r="L345" s="15">
        <f t="shared" si="14"/>
        <v>14</v>
      </c>
      <c r="M345" s="12"/>
      <c r="N345" s="13"/>
      <c r="O345" s="13"/>
    </row>
    <row r="346" spans="2:15">
      <c r="B346" s="13"/>
      <c r="C346" s="12"/>
      <c r="D346" s="12"/>
      <c r="E346" s="12"/>
      <c r="F346" s="204"/>
      <c r="G346" s="12"/>
      <c r="H346" s="12"/>
      <c r="I346" s="13"/>
      <c r="J346" s="15"/>
      <c r="K346" s="12"/>
      <c r="L346" s="15">
        <f t="shared" si="14"/>
        <v>14</v>
      </c>
      <c r="M346" s="12"/>
      <c r="N346" s="13"/>
      <c r="O346" s="13"/>
    </row>
    <row r="347" spans="2:15">
      <c r="B347" s="13"/>
      <c r="C347" s="12"/>
      <c r="D347" s="12"/>
      <c r="E347" s="12"/>
      <c r="F347" s="204"/>
      <c r="G347" s="12"/>
      <c r="H347" s="12"/>
      <c r="I347" s="13"/>
      <c r="J347" s="15"/>
      <c r="K347" s="12"/>
      <c r="L347" s="15">
        <f t="shared" si="14"/>
        <v>14</v>
      </c>
      <c r="M347" s="12"/>
      <c r="N347" s="13"/>
      <c r="O347" s="13"/>
    </row>
    <row r="348" spans="2:15">
      <c r="B348" s="13"/>
      <c r="C348" s="12"/>
      <c r="D348" s="12"/>
      <c r="E348" s="12"/>
      <c r="F348" s="204"/>
      <c r="G348" s="12"/>
      <c r="H348" s="12"/>
      <c r="I348" s="13"/>
      <c r="J348" s="15"/>
      <c r="K348" s="12"/>
      <c r="L348" s="15">
        <f t="shared" si="14"/>
        <v>14</v>
      </c>
      <c r="M348" s="12"/>
      <c r="N348" s="13"/>
      <c r="O348" s="13"/>
    </row>
    <row r="349" spans="2:15">
      <c r="B349" s="13"/>
      <c r="C349" s="12"/>
      <c r="D349" s="12"/>
      <c r="E349" s="12"/>
      <c r="F349" s="204"/>
      <c r="G349" s="12"/>
      <c r="H349" s="12"/>
      <c r="I349" s="13"/>
      <c r="J349" s="15"/>
      <c r="K349" s="12"/>
      <c r="L349" s="15">
        <f t="shared" si="14"/>
        <v>14</v>
      </c>
      <c r="M349" s="12"/>
      <c r="N349" s="13"/>
      <c r="O349" s="13"/>
    </row>
    <row r="350" spans="2:15">
      <c r="B350" s="13"/>
      <c r="C350" s="12"/>
      <c r="D350" s="12"/>
      <c r="E350" s="12"/>
      <c r="F350" s="204"/>
      <c r="G350" s="12"/>
      <c r="H350" s="12"/>
      <c r="I350" s="13"/>
      <c r="J350" s="15"/>
      <c r="K350" s="12"/>
      <c r="L350" s="15">
        <f t="shared" si="14"/>
        <v>14</v>
      </c>
      <c r="M350" s="12"/>
      <c r="N350" s="13"/>
      <c r="O350" s="13"/>
    </row>
    <row r="351" spans="2:15">
      <c r="B351" s="13"/>
      <c r="C351" s="12"/>
      <c r="D351" s="12"/>
      <c r="E351" s="12"/>
      <c r="F351" s="204"/>
      <c r="G351" s="12"/>
      <c r="H351" s="12"/>
      <c r="I351" s="13"/>
      <c r="J351" s="15"/>
      <c r="K351" s="12"/>
      <c r="L351" s="15">
        <f t="shared" si="14"/>
        <v>14</v>
      </c>
      <c r="M351" s="12"/>
      <c r="N351" s="13"/>
      <c r="O351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93"/>
  <sheetViews>
    <sheetView zoomScaleNormal="100" zoomScaleSheetLayoutView="75" workbookViewId="0">
      <pane ySplit="2" topLeftCell="A164" activePane="bottomLeft" state="frozen"/>
      <selection pane="bottomLeft" activeCell="G182" sqref="G18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1006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548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1004</v>
      </c>
      <c r="E153" s="12"/>
      <c r="F153" s="342" t="s">
        <v>867</v>
      </c>
      <c r="G153" s="306" t="s">
        <v>1009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1025</v>
      </c>
      <c r="E154" s="12"/>
      <c r="F154" s="12"/>
      <c r="G154" s="306" t="s">
        <v>1015</v>
      </c>
      <c r="H154" s="229" t="s">
        <v>1017</v>
      </c>
      <c r="I154" s="340" t="s">
        <v>1016</v>
      </c>
      <c r="J154" s="12"/>
      <c r="K154" s="13"/>
    </row>
    <row r="155" spans="3:11">
      <c r="C155" s="308" t="s">
        <v>1026</v>
      </c>
      <c r="D155" s="328" t="s">
        <v>1024</v>
      </c>
      <c r="E155" s="12"/>
      <c r="F155" s="12"/>
      <c r="G155" s="366" t="s">
        <v>1019</v>
      </c>
      <c r="H155" s="229" t="s">
        <v>1017</v>
      </c>
      <c r="I155" s="340" t="s">
        <v>1020</v>
      </c>
      <c r="J155" s="12"/>
      <c r="K155" s="13"/>
    </row>
    <row r="156" spans="3:11">
      <c r="C156" s="308" t="s">
        <v>837</v>
      </c>
      <c r="D156" s="328" t="s">
        <v>1023</v>
      </c>
      <c r="E156" s="12"/>
      <c r="F156" s="12"/>
      <c r="G156" s="306" t="s">
        <v>1021</v>
      </c>
      <c r="H156" s="229" t="s">
        <v>854</v>
      </c>
      <c r="I156" s="340" t="s">
        <v>1022</v>
      </c>
      <c r="J156" s="12"/>
      <c r="K156" s="13"/>
    </row>
    <row r="157" spans="3:11">
      <c r="C157" s="308" t="s">
        <v>837</v>
      </c>
      <c r="D157" s="307" t="s">
        <v>1036</v>
      </c>
      <c r="E157" s="12"/>
      <c r="F157" s="12"/>
      <c r="G157" s="324" t="s">
        <v>998</v>
      </c>
      <c r="H157" s="197" t="s">
        <v>1034</v>
      </c>
      <c r="I157" s="353" t="s">
        <v>999</v>
      </c>
      <c r="J157" s="12"/>
      <c r="K157" s="308" t="s">
        <v>1035</v>
      </c>
    </row>
    <row r="158" spans="3:11">
      <c r="C158" s="308" t="s">
        <v>837</v>
      </c>
      <c r="D158" s="307" t="s">
        <v>1055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1030</v>
      </c>
      <c r="D159" s="328" t="s">
        <v>1054</v>
      </c>
      <c r="E159" s="12"/>
      <c r="F159" s="12"/>
      <c r="G159" s="204" t="s">
        <v>1027</v>
      </c>
      <c r="H159" s="229" t="s">
        <v>854</v>
      </c>
      <c r="I159" s="340" t="s">
        <v>1029</v>
      </c>
      <c r="J159" s="12"/>
      <c r="K159" s="13"/>
    </row>
    <row r="160" spans="3:11">
      <c r="C160" s="340" t="s">
        <v>1033</v>
      </c>
      <c r="D160" s="328" t="s">
        <v>1053</v>
      </c>
      <c r="E160" s="12"/>
      <c r="F160" s="12"/>
      <c r="G160" s="165" t="s">
        <v>1021</v>
      </c>
      <c r="H160" s="229" t="s">
        <v>854</v>
      </c>
      <c r="I160" s="340" t="s">
        <v>1022</v>
      </c>
      <c r="J160" s="12"/>
      <c r="K160" s="13"/>
    </row>
    <row r="161" spans="3:11">
      <c r="C161" s="308" t="s">
        <v>1057</v>
      </c>
      <c r="D161" s="12"/>
      <c r="E161" s="12"/>
      <c r="F161" s="12"/>
      <c r="G161" s="306" t="s">
        <v>1040</v>
      </c>
      <c r="H161" s="229" t="s">
        <v>859</v>
      </c>
      <c r="I161" s="340" t="s">
        <v>1041</v>
      </c>
      <c r="J161" s="12"/>
      <c r="K161" s="13"/>
    </row>
    <row r="162" spans="3:11">
      <c r="C162" s="308" t="s">
        <v>837</v>
      </c>
      <c r="D162" s="12"/>
      <c r="E162" s="12"/>
      <c r="F162" s="12"/>
      <c r="G162" s="306" t="s">
        <v>1047</v>
      </c>
      <c r="H162" s="229" t="s">
        <v>859</v>
      </c>
      <c r="I162" s="340" t="s">
        <v>1049</v>
      </c>
      <c r="J162" s="12"/>
      <c r="K162" s="308" t="s">
        <v>1060</v>
      </c>
    </row>
    <row r="163" spans="3:11">
      <c r="C163" s="308" t="s">
        <v>837</v>
      </c>
      <c r="D163" s="12"/>
      <c r="E163" s="12"/>
      <c r="F163" s="12"/>
      <c r="G163" s="306" t="s">
        <v>1050</v>
      </c>
      <c r="H163" s="229" t="s">
        <v>859</v>
      </c>
      <c r="I163" s="340" t="s">
        <v>1051</v>
      </c>
      <c r="J163" s="12"/>
      <c r="K163" s="13"/>
    </row>
    <row r="164" spans="3:11">
      <c r="C164" s="13" t="s">
        <v>552</v>
      </c>
      <c r="D164" s="12"/>
      <c r="E164" s="12"/>
      <c r="F164" s="12"/>
      <c r="G164" s="165" t="s">
        <v>1061</v>
      </c>
      <c r="H164" s="229" t="s">
        <v>859</v>
      </c>
      <c r="I164" s="340" t="s">
        <v>1063</v>
      </c>
      <c r="J164" s="12"/>
      <c r="K164" s="13"/>
    </row>
    <row r="165" spans="3:11">
      <c r="C165" s="13" t="s">
        <v>408</v>
      </c>
      <c r="D165" s="12"/>
      <c r="E165" s="12"/>
      <c r="F165" s="12"/>
      <c r="G165" s="165" t="s">
        <v>1070</v>
      </c>
      <c r="H165" s="229" t="s">
        <v>859</v>
      </c>
      <c r="I165" s="340" t="s">
        <v>1071</v>
      </c>
      <c r="J165" s="12"/>
      <c r="K165" s="13"/>
    </row>
    <row r="166" spans="3:11">
      <c r="C166" s="13" t="s">
        <v>408</v>
      </c>
      <c r="D166" s="12"/>
      <c r="E166" s="12"/>
      <c r="F166" s="12"/>
      <c r="G166" s="306" t="s">
        <v>1217</v>
      </c>
      <c r="H166" s="229" t="s">
        <v>859</v>
      </c>
      <c r="I166" s="340" t="s">
        <v>1069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1074</v>
      </c>
      <c r="H167" s="229" t="s">
        <v>859</v>
      </c>
      <c r="I167" s="340" t="s">
        <v>1076</v>
      </c>
      <c r="J167" s="12"/>
      <c r="K167" s="13"/>
    </row>
    <row r="168" spans="3:11">
      <c r="C168" s="308" t="s">
        <v>837</v>
      </c>
      <c r="D168" s="12"/>
      <c r="E168" s="12"/>
      <c r="F168" s="12"/>
      <c r="G168" s="204" t="s">
        <v>1100</v>
      </c>
      <c r="H168" s="197" t="s">
        <v>1150</v>
      </c>
      <c r="I168" s="13" t="s">
        <v>1149</v>
      </c>
      <c r="J168" s="12"/>
      <c r="K168" s="13"/>
    </row>
    <row r="169" spans="3:11">
      <c r="C169" s="308" t="s">
        <v>837</v>
      </c>
      <c r="D169" s="12"/>
      <c r="E169" s="12"/>
      <c r="F169" s="12"/>
      <c r="G169" s="204" t="s">
        <v>1117</v>
      </c>
      <c r="H169" s="229" t="s">
        <v>859</v>
      </c>
      <c r="I169" s="340" t="s">
        <v>1118</v>
      </c>
      <c r="J169" s="12"/>
      <c r="K169" s="13"/>
    </row>
    <row r="170" spans="3:11">
      <c r="C170" s="308" t="s">
        <v>840</v>
      </c>
      <c r="D170" s="12"/>
      <c r="E170" s="12"/>
      <c r="F170" s="12"/>
      <c r="G170" s="165" t="s">
        <v>1120</v>
      </c>
      <c r="H170" s="229" t="s">
        <v>839</v>
      </c>
      <c r="I170" s="340" t="s">
        <v>1121</v>
      </c>
      <c r="J170" s="12"/>
      <c r="K170" s="13"/>
    </row>
    <row r="171" spans="3:11">
      <c r="C171" s="308" t="s">
        <v>840</v>
      </c>
      <c r="D171" s="12"/>
      <c r="E171" s="12"/>
      <c r="F171" s="12"/>
      <c r="G171" s="165" t="s">
        <v>1122</v>
      </c>
      <c r="H171" s="229" t="s">
        <v>839</v>
      </c>
      <c r="I171" s="340" t="s">
        <v>1124</v>
      </c>
      <c r="J171" s="12"/>
      <c r="K171" s="13"/>
    </row>
    <row r="172" spans="3:11">
      <c r="C172" s="308" t="s">
        <v>931</v>
      </c>
      <c r="D172" s="307" t="s">
        <v>991</v>
      </c>
      <c r="E172" s="12"/>
      <c r="F172" s="12"/>
      <c r="G172" s="249" t="s">
        <v>959</v>
      </c>
      <c r="H172" s="229" t="s">
        <v>859</v>
      </c>
      <c r="I172" s="340" t="s">
        <v>969</v>
      </c>
      <c r="J172" s="12"/>
      <c r="K172" s="13"/>
    </row>
    <row r="173" spans="3:11">
      <c r="C173" s="308" t="s">
        <v>840</v>
      </c>
      <c r="D173" s="12"/>
      <c r="E173" s="12"/>
      <c r="F173" s="12"/>
      <c r="G173" s="165" t="s">
        <v>957</v>
      </c>
      <c r="H173" s="229" t="s">
        <v>839</v>
      </c>
      <c r="I173" s="340" t="s">
        <v>1131</v>
      </c>
      <c r="J173" s="12"/>
      <c r="K173" s="13"/>
    </row>
    <row r="174" spans="3:11">
      <c r="C174" s="308" t="s">
        <v>1152</v>
      </c>
      <c r="D174" s="12"/>
      <c r="E174" s="12"/>
      <c r="F174" s="12"/>
      <c r="G174" s="165" t="s">
        <v>1091</v>
      </c>
      <c r="H174" s="229" t="s">
        <v>839</v>
      </c>
      <c r="I174" s="340" t="s">
        <v>1132</v>
      </c>
      <c r="J174" s="12"/>
      <c r="K174" s="13"/>
    </row>
    <row r="175" spans="3:11">
      <c r="C175" s="308" t="s">
        <v>1058</v>
      </c>
      <c r="D175" s="307" t="s">
        <v>1059</v>
      </c>
      <c r="E175" s="12"/>
      <c r="F175" s="12"/>
      <c r="G175" s="333" t="s">
        <v>1045</v>
      </c>
      <c r="H175" s="229" t="s">
        <v>859</v>
      </c>
      <c r="I175" s="340" t="s">
        <v>1048</v>
      </c>
      <c r="J175" s="12"/>
      <c r="K175" s="13"/>
    </row>
    <row r="176" spans="3:11">
      <c r="C176" s="308" t="s">
        <v>1154</v>
      </c>
      <c r="D176" s="307" t="s">
        <v>989</v>
      </c>
      <c r="E176" s="12"/>
      <c r="F176" s="12"/>
      <c r="G176" s="249" t="s">
        <v>926</v>
      </c>
      <c r="H176" s="229" t="s">
        <v>859</v>
      </c>
      <c r="I176" s="340" t="s">
        <v>927</v>
      </c>
      <c r="J176" s="12"/>
      <c r="K176" s="13"/>
    </row>
    <row r="177" spans="3:11">
      <c r="C177" s="308" t="s">
        <v>1155</v>
      </c>
      <c r="D177" s="12"/>
      <c r="E177" s="12"/>
      <c r="F177" s="12"/>
      <c r="G177" s="165" t="s">
        <v>1092</v>
      </c>
      <c r="H177" s="229" t="s">
        <v>859</v>
      </c>
      <c r="I177" s="340" t="s">
        <v>1137</v>
      </c>
      <c r="J177" s="12"/>
      <c r="K177" s="13"/>
    </row>
    <row r="178" spans="3:11">
      <c r="C178" s="340" t="s">
        <v>1197</v>
      </c>
      <c r="D178" s="178"/>
      <c r="E178" s="178"/>
      <c r="F178" s="178"/>
      <c r="G178" s="165" t="s">
        <v>1002</v>
      </c>
      <c r="H178" s="229" t="s">
        <v>1157</v>
      </c>
      <c r="I178" s="340" t="s">
        <v>1156</v>
      </c>
      <c r="J178" s="12"/>
      <c r="K178" s="13"/>
    </row>
    <row r="179" spans="3:11">
      <c r="C179" s="340" t="s">
        <v>1198</v>
      </c>
      <c r="D179" s="178"/>
      <c r="E179" s="178"/>
      <c r="F179" s="342" t="s">
        <v>1227</v>
      </c>
      <c r="G179" s="249" t="s">
        <v>1218</v>
      </c>
      <c r="H179" s="229" t="s">
        <v>1159</v>
      </c>
      <c r="I179" s="340" t="s">
        <v>1160</v>
      </c>
      <c r="J179" s="12"/>
      <c r="K179" s="13"/>
    </row>
    <row r="180" spans="3:11">
      <c r="C180" s="340" t="s">
        <v>866</v>
      </c>
      <c r="D180" s="178"/>
      <c r="E180" s="178"/>
      <c r="F180" s="178"/>
      <c r="G180" s="165" t="s">
        <v>1139</v>
      </c>
      <c r="H180" s="229" t="s">
        <v>839</v>
      </c>
      <c r="I180" s="340" t="s">
        <v>1162</v>
      </c>
      <c r="J180" s="12"/>
      <c r="K180" s="13"/>
    </row>
    <row r="181" spans="3:11">
      <c r="C181" s="340" t="s">
        <v>840</v>
      </c>
      <c r="D181" s="178"/>
      <c r="E181" s="178"/>
      <c r="F181" s="178"/>
      <c r="G181" s="165" t="s">
        <v>1142</v>
      </c>
      <c r="H181" s="229" t="s">
        <v>1114</v>
      </c>
      <c r="I181" s="340" t="s">
        <v>1165</v>
      </c>
      <c r="J181" s="12"/>
      <c r="K181" s="13"/>
    </row>
    <row r="182" spans="3:11">
      <c r="C182" s="340" t="s">
        <v>866</v>
      </c>
      <c r="D182" s="328" t="s">
        <v>1199</v>
      </c>
      <c r="E182" s="178"/>
      <c r="F182" s="342" t="s">
        <v>521</v>
      </c>
      <c r="G182" s="249" t="s">
        <v>1141</v>
      </c>
      <c r="H182" s="229" t="s">
        <v>1166</v>
      </c>
      <c r="I182" s="340" t="s">
        <v>1167</v>
      </c>
      <c r="J182" s="12"/>
      <c r="K182" s="13"/>
    </row>
    <row r="183" spans="3:11">
      <c r="C183" s="13" t="s">
        <v>60</v>
      </c>
      <c r="D183" s="12" t="s">
        <v>1225</v>
      </c>
      <c r="E183" s="12"/>
      <c r="F183" s="342" t="s">
        <v>867</v>
      </c>
      <c r="G183" s="249" t="s">
        <v>1174</v>
      </c>
      <c r="H183" s="12" t="s">
        <v>325</v>
      </c>
      <c r="I183" s="373" t="s">
        <v>1176</v>
      </c>
      <c r="J183" s="12"/>
      <c r="K183" s="13"/>
    </row>
    <row r="184" spans="3:11">
      <c r="C184" s="13" t="s">
        <v>408</v>
      </c>
      <c r="D184" s="12"/>
      <c r="E184" s="12"/>
      <c r="F184" s="342" t="s">
        <v>1226</v>
      </c>
      <c r="G184" s="333" t="s">
        <v>1181</v>
      </c>
      <c r="H184" s="334" t="s">
        <v>839</v>
      </c>
      <c r="I184" s="373" t="s">
        <v>1183</v>
      </c>
      <c r="J184" s="12"/>
      <c r="K184" s="13"/>
    </row>
    <row r="185" spans="3:11">
      <c r="C185" s="374" t="s">
        <v>840</v>
      </c>
      <c r="D185" s="30" t="s">
        <v>547</v>
      </c>
      <c r="E185" s="12"/>
      <c r="F185" s="342" t="s">
        <v>647</v>
      </c>
      <c r="G185" s="31" t="s">
        <v>1171</v>
      </c>
      <c r="H185" s="201" t="s">
        <v>839</v>
      </c>
      <c r="I185" s="374" t="s">
        <v>1185</v>
      </c>
      <c r="J185" s="12"/>
      <c r="K185" s="13"/>
    </row>
    <row r="186" spans="3:11">
      <c r="C186" s="374" t="s">
        <v>837</v>
      </c>
      <c r="D186" s="30" t="s">
        <v>1228</v>
      </c>
      <c r="E186" s="12"/>
      <c r="F186" s="342" t="s">
        <v>1226</v>
      </c>
      <c r="G186" s="31" t="s">
        <v>1186</v>
      </c>
      <c r="H186" s="201" t="s">
        <v>839</v>
      </c>
      <c r="I186" s="374" t="s">
        <v>1187</v>
      </c>
      <c r="J186" s="12"/>
      <c r="K186" s="13" t="s">
        <v>1229</v>
      </c>
    </row>
    <row r="187" spans="3:11">
      <c r="C187" s="373" t="s">
        <v>837</v>
      </c>
      <c r="D187" s="12"/>
      <c r="E187" s="12"/>
      <c r="F187" s="342" t="s">
        <v>1226</v>
      </c>
      <c r="G187" s="333" t="s">
        <v>1188</v>
      </c>
      <c r="H187" s="334" t="s">
        <v>839</v>
      </c>
      <c r="I187" s="373" t="s">
        <v>1190</v>
      </c>
      <c r="J187" s="12"/>
      <c r="K187" s="13"/>
    </row>
    <row r="188" spans="3:11">
      <c r="C188" s="13"/>
      <c r="D188" s="12"/>
      <c r="E188" s="12"/>
      <c r="F188" s="12"/>
      <c r="G188" s="204"/>
      <c r="H188" s="12"/>
      <c r="I188" s="13"/>
      <c r="J188" s="12"/>
      <c r="K188" s="13"/>
    </row>
    <row r="189" spans="3:11">
      <c r="C189" s="13"/>
      <c r="D189" s="12"/>
      <c r="E189" s="12"/>
      <c r="F189" s="12"/>
      <c r="G189" s="204"/>
      <c r="H189" s="12"/>
      <c r="I189" s="13"/>
      <c r="J189" s="12"/>
      <c r="K189" s="13"/>
    </row>
    <row r="190" spans="3:11">
      <c r="C190" s="13"/>
      <c r="D190" s="12"/>
      <c r="E190" s="12"/>
      <c r="F190" s="12"/>
      <c r="G190" s="204"/>
      <c r="H190" s="12"/>
      <c r="I190" s="13"/>
      <c r="J190" s="12"/>
      <c r="K190" s="13"/>
    </row>
    <row r="191" spans="3:11">
      <c r="C191" s="13"/>
      <c r="D191" s="12"/>
      <c r="E191" s="12"/>
      <c r="F191" s="12"/>
      <c r="G191" s="204"/>
      <c r="H191" s="12"/>
      <c r="I191" s="13"/>
      <c r="J191" s="12"/>
      <c r="K191" s="13"/>
    </row>
    <row r="192" spans="3:11">
      <c r="C192" s="13"/>
      <c r="D192" s="12"/>
      <c r="E192" s="12"/>
      <c r="F192" s="12"/>
      <c r="G192" s="204"/>
      <c r="H192" s="12"/>
      <c r="I192" s="13"/>
      <c r="J192" s="12"/>
      <c r="K192" s="13"/>
    </row>
    <row r="193" spans="3:11">
      <c r="C193" s="13"/>
      <c r="D193" s="12"/>
      <c r="E193" s="12"/>
      <c r="F193" s="12"/>
      <c r="G193" s="204"/>
      <c r="H193" s="12"/>
      <c r="I193" s="13"/>
      <c r="J193" s="12"/>
      <c r="K193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3" sqref="F43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1106</v>
      </c>
      <c r="G36" s="356">
        <v>2018</v>
      </c>
      <c r="H36" s="359" t="s">
        <v>854</v>
      </c>
      <c r="I36" s="355" t="s">
        <v>1108</v>
      </c>
      <c r="J36" s="360">
        <v>44137</v>
      </c>
      <c r="K36" s="361" t="s">
        <v>1145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1109</v>
      </c>
      <c r="G37" s="356">
        <v>2018</v>
      </c>
      <c r="H37" s="357" t="s">
        <v>983</v>
      </c>
      <c r="I37" s="355" t="s">
        <v>1110</v>
      </c>
      <c r="J37" s="360">
        <v>44140</v>
      </c>
      <c r="K37" s="361" t="s">
        <v>1145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1112</v>
      </c>
      <c r="G38" s="356">
        <v>2017</v>
      </c>
      <c r="H38" s="359" t="s">
        <v>1114</v>
      </c>
      <c r="I38" s="355" t="s">
        <v>1113</v>
      </c>
      <c r="J38" s="360">
        <v>44139</v>
      </c>
      <c r="K38" s="361" t="s">
        <v>1145</v>
      </c>
    </row>
    <row r="39" spans="2:11">
      <c r="B39" s="257">
        <v>11</v>
      </c>
      <c r="C39" s="365" t="s">
        <v>552</v>
      </c>
      <c r="D39" s="356">
        <v>1</v>
      </c>
      <c r="E39" s="363" t="s">
        <v>318</v>
      </c>
      <c r="F39" s="358" t="s">
        <v>1147</v>
      </c>
      <c r="G39" s="356">
        <v>2020</v>
      </c>
      <c r="H39" s="359" t="s">
        <v>859</v>
      </c>
      <c r="I39" s="355" t="s">
        <v>1148</v>
      </c>
      <c r="J39" s="360">
        <v>44164</v>
      </c>
      <c r="K39" s="361"/>
    </row>
    <row r="40" spans="2:11">
      <c r="B40" s="257">
        <v>12</v>
      </c>
      <c r="C40" s="362" t="s">
        <v>1216</v>
      </c>
      <c r="D40" s="356">
        <v>1</v>
      </c>
      <c r="E40" s="363" t="s">
        <v>318</v>
      </c>
      <c r="F40" s="358" t="s">
        <v>1179</v>
      </c>
      <c r="G40" s="356">
        <v>2020</v>
      </c>
      <c r="H40" s="359" t="s">
        <v>848</v>
      </c>
      <c r="I40" s="355" t="s">
        <v>1180</v>
      </c>
      <c r="J40" s="360">
        <v>44171</v>
      </c>
      <c r="K40" s="361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3" t="s">
        <v>373</v>
      </c>
      <c r="B1" s="384"/>
      <c r="C1" s="384"/>
      <c r="D1" s="384"/>
      <c r="E1" s="385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6" t="s">
        <v>459</v>
      </c>
      <c r="E2" s="386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7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8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8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8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8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8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8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8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8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8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8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8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8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8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8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8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8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8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8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8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9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8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8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8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9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7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8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8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8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8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8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8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8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8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8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8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8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8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9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7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8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8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8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8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8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8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8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8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8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8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9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7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8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8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8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8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8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8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8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8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9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8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8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8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8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8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8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8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8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8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8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8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8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8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8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8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8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9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8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8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8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8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8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8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8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8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8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8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8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8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9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90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91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91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91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91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91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91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91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91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91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92" t="s">
        <v>610</v>
      </c>
      <c r="B105" s="393"/>
      <c r="C105" s="394"/>
      <c r="D105" s="381">
        <f>SUM(D4:D104)</f>
        <v>1832000</v>
      </c>
      <c r="E105" s="382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2020-12-16T12:54:27Z</dcterms:modified>
  <cp:version>1000.0100.01</cp:version>
</cp:coreProperties>
</file>